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<sst xmlns="http://schemas.openxmlformats.org/spreadsheetml/2006/main" count="364" uniqueCount="192">
  <si>
    <t>suma</t>
  </si>
  <si>
    <t>Lp.</t>
  </si>
  <si>
    <t>Nazwa artykułu</t>
  </si>
  <si>
    <t xml:space="preserve">Ilość </t>
  </si>
  <si>
    <t>j.m</t>
  </si>
  <si>
    <t>cena jedn. netto</t>
  </si>
  <si>
    <t>wartość netto</t>
  </si>
  <si>
    <t>wartość brutto</t>
  </si>
  <si>
    <t>1.</t>
  </si>
  <si>
    <t>Papier biurowy format A4</t>
  </si>
  <si>
    <t>ryza</t>
  </si>
  <si>
    <t>przeznaczony do wydruków czarno-białych, kolorowych i kopiowania</t>
  </si>
  <si>
    <t>gramatura: 80 g/m2</t>
  </si>
  <si>
    <t>białość: powyżej 160</t>
  </si>
  <si>
    <t>ilość arkuszy w ryzie: 500</t>
  </si>
  <si>
    <t>2.</t>
  </si>
  <si>
    <t>Papier biurowy format A3</t>
  </si>
  <si>
    <t>3.</t>
  </si>
  <si>
    <t>Koperty  format C-6</t>
  </si>
  <si>
    <t>op.</t>
  </si>
  <si>
    <t>typ: koperta listwowa</t>
  </si>
  <si>
    <t>sposób klejenia: samoprzylepna, zaklejana na długim boku</t>
  </si>
  <si>
    <t>ilość w opakowaniu: 1 000 szt</t>
  </si>
  <si>
    <t>kolor: biały</t>
  </si>
  <si>
    <t>4.</t>
  </si>
  <si>
    <t>Koperty  format C-5</t>
  </si>
  <si>
    <t>typ: koperta aktowa</t>
  </si>
  <si>
    <t>sposób klejenia: samoprzylepna z paskiem, zaklejana na krótkim boku</t>
  </si>
  <si>
    <t>ilość w opakowaniu: 500 szt</t>
  </si>
  <si>
    <t>5.</t>
  </si>
  <si>
    <t>kolor: brązowy</t>
  </si>
  <si>
    <t>6.</t>
  </si>
  <si>
    <t>Koperty  format C-4</t>
  </si>
  <si>
    <t>ilość w opakowaniu: 250 szt</t>
  </si>
  <si>
    <t>7.</t>
  </si>
  <si>
    <t>Koperty  format B-4</t>
  </si>
  <si>
    <t>8.</t>
  </si>
  <si>
    <t>9.</t>
  </si>
  <si>
    <t>Koperty  format B-4 rozszerzana</t>
  </si>
  <si>
    <t>szt.</t>
  </si>
  <si>
    <t xml:space="preserve">typ: koperta z rozszerzanymi bokami i spodem </t>
  </si>
  <si>
    <t>papier: min. 130 g</t>
  </si>
  <si>
    <t>10.</t>
  </si>
  <si>
    <t>Koperty z zabezpieczeniem powietrznym</t>
  </si>
  <si>
    <t>format: "13" C 165 x 215 mm</t>
  </si>
  <si>
    <t>typ: koperta ochronna z warstwą folii bąbelkowej wewnątrz</t>
  </si>
  <si>
    <t>sposób klejenia: samoprzylepna z paskiem</t>
  </si>
  <si>
    <t>11.</t>
  </si>
  <si>
    <t>format: "14" D 175 x 265 mm</t>
  </si>
  <si>
    <t>12.</t>
  </si>
  <si>
    <t>format: "15" E 215 x 265 mm</t>
  </si>
  <si>
    <t>13.</t>
  </si>
  <si>
    <t>format: "16" F 215 x 340 mm</t>
  </si>
  <si>
    <t>14.</t>
  </si>
  <si>
    <t>format: "17" G 235 x 340 mm</t>
  </si>
  <si>
    <t>15.</t>
  </si>
  <si>
    <t>format: "18" H 265 x 360 mm</t>
  </si>
  <si>
    <t>16.</t>
  </si>
  <si>
    <t>format: "19" I 295 x 445 mm</t>
  </si>
  <si>
    <t>17.</t>
  </si>
  <si>
    <t>format: "20" K 345 x 470 mm</t>
  </si>
  <si>
    <t>18.</t>
  </si>
  <si>
    <t xml:space="preserve">Etykiety samoprzylepne </t>
  </si>
  <si>
    <t>format etykiety: 105 x 148 mm</t>
  </si>
  <si>
    <t>przeznaczenie: drukarki atramentowe, laserowe oraz kserokopiarki</t>
  </si>
  <si>
    <t>ilość etykiet na arkuszu A4: 4 szt.</t>
  </si>
  <si>
    <t>ilość arkuszy w opakowaniu: 100 szt.</t>
  </si>
  <si>
    <t>19.</t>
  </si>
  <si>
    <t>Etykiety samoprzylepne</t>
  </si>
  <si>
    <t>format etykiety: 210 x 297 mm</t>
  </si>
  <si>
    <t>ilość etykiet na arkuszu A4: 1 szt.</t>
  </si>
  <si>
    <t>20.</t>
  </si>
  <si>
    <t>format etykiety: 210 x 148 mm</t>
  </si>
  <si>
    <t>ilość etykiet na arkuszu A4: 2 szt.</t>
  </si>
  <si>
    <t>21.</t>
  </si>
  <si>
    <t xml:space="preserve">format etykiety: 105 x 48 mm </t>
  </si>
  <si>
    <t>ilość etykiet na arkuszu A4: 12 szt.</t>
  </si>
  <si>
    <t>22.</t>
  </si>
  <si>
    <t>format etykiety: 105 x 70 mm</t>
  </si>
  <si>
    <t>ilość etykiet na arkuszu A4: 8 szt.</t>
  </si>
  <si>
    <t>23.</t>
  </si>
  <si>
    <t>format etykiety: 105 x 57 mm</t>
  </si>
  <si>
    <t>ilość etykiet na arkuszu A4: 10 szt.</t>
  </si>
  <si>
    <t>24.</t>
  </si>
  <si>
    <t>Segregator biurowy A4</t>
  </si>
  <si>
    <t>szerokość grzbietu: 75 mm</t>
  </si>
  <si>
    <t>wykonany z grubego kartonu pokrytego na zewnątrz poliolefiną</t>
  </si>
  <si>
    <t>dzwignia wysokiej jakości z dociskaczem</t>
  </si>
  <si>
    <t>dwustronna wymienna etykieta do opisu na grzbiecie</t>
  </si>
  <si>
    <t>na dolnych krawędziach metalowe okucia</t>
  </si>
  <si>
    <t>na grzbiecie otwór na palec</t>
  </si>
  <si>
    <t>dwa otwory na przedniej okładce utrzymujące segregator w zamknięciu</t>
  </si>
  <si>
    <t>kolor: wg wskazań Zamawiającego</t>
  </si>
  <si>
    <t>25.</t>
  </si>
  <si>
    <t>szerokość grzbietu: 50 mm</t>
  </si>
  <si>
    <t>26.</t>
  </si>
  <si>
    <t>szerokość grzbietu: 35 mm</t>
  </si>
  <si>
    <t>wykonany z grubego kartonu pokrytego poliolefiną</t>
  </si>
  <si>
    <t>mechanizm 2-ringowy</t>
  </si>
  <si>
    <t>27.</t>
  </si>
  <si>
    <t>szerokość grzbietu: 40 mm</t>
  </si>
  <si>
    <t>wykonany z grubego kartonu pokrytego folią PP</t>
  </si>
  <si>
    <t>28.</t>
  </si>
  <si>
    <t>Koszulki krystaliczne na dokumenty</t>
  </si>
  <si>
    <t>format: A4</t>
  </si>
  <si>
    <t>wykonane z przezroczystej folii polipropylenowej (min. 50 mic.)</t>
  </si>
  <si>
    <t>otwierane od góry</t>
  </si>
  <si>
    <t>pasek z multiperforacją</t>
  </si>
  <si>
    <t>ilość w opakowaniu: 100 szt</t>
  </si>
  <si>
    <t>29.</t>
  </si>
  <si>
    <t>Koszulki na dokumenty z klapką</t>
  </si>
  <si>
    <t>wykonane z przezroczystej folii polipropylenowej (min. 100 mic.)</t>
  </si>
  <si>
    <t>otwierane z boku</t>
  </si>
  <si>
    <t>ilość w opakowaniu: 10 szt</t>
  </si>
  <si>
    <t>30.</t>
  </si>
  <si>
    <t>Ofertówka sztywna przezroczysta</t>
  </si>
  <si>
    <t>wykonane z twardej folii PCV o  wysokiej przezroczystości 0,20 mm</t>
  </si>
  <si>
    <t>zgrzewane w kształcie litery "L"</t>
  </si>
  <si>
    <t>ilość w opakowaniu: 25 szt</t>
  </si>
  <si>
    <t>31.</t>
  </si>
  <si>
    <t>Skoroszyt kartonowy</t>
  </si>
  <si>
    <t>rodzaj: 1/2 A4 oczkowy</t>
  </si>
  <si>
    <t>wykonany z kartonu min. 280 g/m2</t>
  </si>
  <si>
    <t>32.</t>
  </si>
  <si>
    <t>rodzaj: A4 oczkowy</t>
  </si>
  <si>
    <t>33.</t>
  </si>
  <si>
    <t>Skoroszyt plastikowy sztywny</t>
  </si>
  <si>
    <t>wykonany z mocnego i sztywnego PCV</t>
  </si>
  <si>
    <t>przednia okładka przezroczysta, tylna kolorowa</t>
  </si>
  <si>
    <t>wymienny pasek opisowy wykonany z papieru</t>
  </si>
  <si>
    <t>34.</t>
  </si>
  <si>
    <t>Skoroszyt plastikowy zawieszany do segregatora</t>
  </si>
  <si>
    <t>boczna perforacja, umożliwiająca wpięcie do segregatora</t>
  </si>
  <si>
    <t>35.</t>
  </si>
  <si>
    <t>Teczka z gumką</t>
  </si>
  <si>
    <t>wykonana zpolipropylenu</t>
  </si>
  <si>
    <t>grubość: 15 mm (ok.. 150 kartek)</t>
  </si>
  <si>
    <t>36.</t>
  </si>
  <si>
    <t>wykonana z lakierowanego kartonu (min. 350 g/m2)</t>
  </si>
  <si>
    <t>37.</t>
  </si>
  <si>
    <t>Teczka kopertowa</t>
  </si>
  <si>
    <t>wykonana z tektury dwustonnie barwionej, powlekanej polipropylenem</t>
  </si>
  <si>
    <t>zamykana na rzep</t>
  </si>
  <si>
    <t>38.</t>
  </si>
  <si>
    <t>Teczka kartonowa wiązana</t>
  </si>
  <si>
    <t>wykonana z białego kartonu min. 350 g/m2</t>
  </si>
  <si>
    <t>39.</t>
  </si>
  <si>
    <t>Blok biurowy w kratkę</t>
  </si>
  <si>
    <t xml:space="preserve">ilość kartek: 100 </t>
  </si>
  <si>
    <t>40.</t>
  </si>
  <si>
    <t>Brulion w kratkę twada oprawa</t>
  </si>
  <si>
    <t>ilość kartek: 96</t>
  </si>
  <si>
    <t>41.</t>
  </si>
  <si>
    <t>Długopis na sprężynce, leżący</t>
  </si>
  <si>
    <t>samoprzylepna podkładka</t>
  </si>
  <si>
    <t>kolor tuszu: niebieski</t>
  </si>
  <si>
    <t>rozciągliwa sprężynka (do ok.. 1 m)</t>
  </si>
  <si>
    <t>42.</t>
  </si>
  <si>
    <t>Dziurkacz biurowy (średni)</t>
  </si>
  <si>
    <t>metalowy z plastikową oprawą</t>
  </si>
  <si>
    <t>możliwość dziurkowania: do 16 kartek papieru (80 g/m2)</t>
  </si>
  <si>
    <t>zatrzaskiwany ogranicznik formatu</t>
  </si>
  <si>
    <t>możliwość blokady rączki dziurkacza</t>
  </si>
  <si>
    <t>43.</t>
  </si>
  <si>
    <t>Dziurkacz biurowy (duży)</t>
  </si>
  <si>
    <t>możliwość dziurkowania: do 40 kartek papieru (80 g/m2)</t>
  </si>
  <si>
    <t>44.</t>
  </si>
  <si>
    <t>Zszywacz biurowy (mały)</t>
  </si>
  <si>
    <t>wykonany z tworzyw sztucznych, części mechaniczne z metalu</t>
  </si>
  <si>
    <t>możliwość zszywania: do 30 kartek papieru (80 g/m2)</t>
  </si>
  <si>
    <t>rodzaj zszywek: nr 10</t>
  </si>
  <si>
    <t>46.</t>
  </si>
  <si>
    <t>Zszywacz biurowy (średni)</t>
  </si>
  <si>
    <t>rodzaj zszywek: 24/6, 26/6</t>
  </si>
  <si>
    <t>47.</t>
  </si>
  <si>
    <t>Zszywacz biurowy (duży)</t>
  </si>
  <si>
    <t>możliwość zszywania: do 60 kartek papieru (80 g/m2)</t>
  </si>
  <si>
    <t>rodzaj zszywek: 22/10</t>
  </si>
  <si>
    <t>48.</t>
  </si>
  <si>
    <t>Papier kolorowy</t>
  </si>
  <si>
    <t>przeznaczony do wszystkich rodzajów wydruków</t>
  </si>
  <si>
    <t>format A4</t>
  </si>
  <si>
    <t>49.</t>
  </si>
  <si>
    <t>Papier ozdobny</t>
  </si>
  <si>
    <t>gramatura: 100 - 250 g/m2</t>
  </si>
  <si>
    <t>ilość arkuszy w opakowaniu: 20 - 25 szt</t>
  </si>
  <si>
    <t>50.</t>
  </si>
  <si>
    <t>Nożyczki</t>
  </si>
  <si>
    <t>wykonane ze stali nierdzewnej z ostrzami o wysokiej twardości</t>
  </si>
  <si>
    <t>rączki z polipropylenu z gumowanym, miękkim uchwytem</t>
  </si>
  <si>
    <t>długość ostrza: 13 cm</t>
  </si>
  <si>
    <t>długość ostrza: 16 cm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</si>
</sst>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top"/>
    </xf>
    <xf numFmtId="164" fontId="6" fillId="0" borderId="3" xfId="0" applyFont="1" applyBorder="1" applyAlignment="1">
      <alignment horizontal="left"/>
    </xf>
    <xf numFmtId="164" fontId="7" fillId="0" borderId="3" xfId="0" applyFont="1" applyBorder="1" applyAlignment="1">
      <alignment horizontal="center" vertical="top"/>
    </xf>
    <xf numFmtId="165" fontId="7" fillId="0" borderId="3" xfId="0" applyNumberFormat="1" applyFont="1" applyBorder="1" applyAlignment="1">
      <alignment horizontal="right" vertical="top"/>
    </xf>
    <xf numFmtId="164" fontId="3" fillId="0" borderId="4" xfId="0" applyFont="1" applyBorder="1" applyAlignment="1">
      <alignment/>
    </xf>
    <xf numFmtId="164" fontId="8" fillId="0" borderId="5" xfId="0" applyFont="1" applyBorder="1" applyAlignment="1">
      <alignment/>
    </xf>
    <xf numFmtId="164" fontId="3" fillId="0" borderId="6" xfId="0" applyFont="1" applyFill="1" applyBorder="1" applyAlignment="1">
      <alignment horizontal="center" vertical="top"/>
    </xf>
    <xf numFmtId="164" fontId="6" fillId="0" borderId="7" xfId="0" applyFont="1" applyBorder="1" applyAlignment="1">
      <alignment horizontal="left"/>
    </xf>
    <xf numFmtId="164" fontId="7" fillId="0" borderId="6" xfId="0" applyFont="1" applyBorder="1" applyAlignment="1">
      <alignment horizontal="center" vertical="top"/>
    </xf>
    <xf numFmtId="165" fontId="7" fillId="0" borderId="6" xfId="0" applyNumberFormat="1" applyFont="1" applyBorder="1" applyAlignment="1">
      <alignment horizontal="right" vertical="top"/>
    </xf>
    <xf numFmtId="164" fontId="3" fillId="0" borderId="8" xfId="0" applyFont="1" applyBorder="1" applyAlignment="1">
      <alignment/>
    </xf>
    <xf numFmtId="164" fontId="8" fillId="0" borderId="9" xfId="0" applyFont="1" applyBorder="1" applyAlignment="1">
      <alignment/>
    </xf>
    <xf numFmtId="164" fontId="9" fillId="0" borderId="5" xfId="0" applyFont="1" applyBorder="1" applyAlignment="1">
      <alignment/>
    </xf>
    <xf numFmtId="164" fontId="3" fillId="0" borderId="2" xfId="0" applyFont="1" applyFill="1" applyBorder="1" applyAlignment="1">
      <alignment horizontal="center" vertical="top"/>
    </xf>
    <xf numFmtId="164" fontId="6" fillId="0" borderId="10" xfId="0" applyFont="1" applyBorder="1" applyAlignment="1">
      <alignment horizontal="left"/>
    </xf>
    <xf numFmtId="164" fontId="7" fillId="0" borderId="2" xfId="0" applyFont="1" applyBorder="1" applyAlignment="1">
      <alignment horizontal="center" vertical="top"/>
    </xf>
    <xf numFmtId="165" fontId="7" fillId="0" borderId="2" xfId="0" applyNumberFormat="1" applyFont="1" applyBorder="1" applyAlignment="1">
      <alignment horizontal="right" vertical="top"/>
    </xf>
    <xf numFmtId="164" fontId="3" fillId="0" borderId="11" xfId="0" applyFont="1" applyBorder="1" applyAlignment="1">
      <alignment/>
    </xf>
    <xf numFmtId="164" fontId="8" fillId="0" borderId="12" xfId="0" applyFont="1" applyBorder="1" applyAlignment="1">
      <alignment/>
    </xf>
    <xf numFmtId="164" fontId="0" fillId="0" borderId="4" xfId="0" applyBorder="1" applyAlignment="1">
      <alignment/>
    </xf>
    <xf numFmtId="164" fontId="0" fillId="0" borderId="11" xfId="0" applyBorder="1" applyAlignment="1">
      <alignment/>
    </xf>
    <xf numFmtId="164" fontId="0" fillId="0" borderId="8" xfId="0" applyBorder="1" applyAlignment="1">
      <alignment/>
    </xf>
    <xf numFmtId="164" fontId="8" fillId="3" borderId="9" xfId="0" applyFont="1" applyFill="1" applyBorder="1" applyAlignment="1">
      <alignment/>
    </xf>
    <xf numFmtId="164" fontId="9" fillId="0" borderId="9" xfId="0" applyFont="1" applyBorder="1" applyAlignment="1">
      <alignment/>
    </xf>
    <xf numFmtId="164" fontId="3" fillId="0" borderId="7" xfId="0" applyFont="1" applyFill="1" applyBorder="1" applyAlignment="1">
      <alignment horizontal="center" vertical="top"/>
    </xf>
    <xf numFmtId="164" fontId="7" fillId="0" borderId="7" xfId="0" applyFont="1" applyBorder="1" applyAlignment="1">
      <alignment horizontal="center" vertical="top"/>
    </xf>
    <xf numFmtId="165" fontId="7" fillId="0" borderId="7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workbookViewId="0" topLeftCell="A1">
      <selection activeCell="G4" sqref="G4"/>
    </sheetView>
  </sheetViews>
  <sheetFormatPr defaultColWidth="9.140625" defaultRowHeight="15"/>
  <cols>
    <col min="1" max="1" width="4.00390625" style="1" customWidth="1"/>
    <col min="2" max="2" width="2.7109375" style="0" customWidth="1"/>
    <col min="3" max="3" width="48.28125" style="0" customWidth="1"/>
    <col min="4" max="4" width="5.8515625" style="0" customWidth="1"/>
    <col min="5" max="5" width="6.7109375" style="0" customWidth="1"/>
    <col min="6" max="6" width="10.57421875" style="0" customWidth="1"/>
    <col min="7" max="8" width="11.00390625" style="0" customWidth="1"/>
    <col min="9" max="16384" width="8.7109375" style="0" customWidth="1"/>
  </cols>
  <sheetData>
    <row r="1" spans="1:8" ht="14.25">
      <c r="A1" s="2"/>
      <c r="B1" s="3"/>
      <c r="C1" s="3"/>
      <c r="D1" s="3"/>
      <c r="E1" s="3"/>
      <c r="F1" s="4" t="s">
        <v>0</v>
      </c>
      <c r="G1" s="5">
        <f>SUM(G4:G233)</f>
        <v>0</v>
      </c>
      <c r="H1" s="5">
        <f>SUM(H4:H233)</f>
        <v>0</v>
      </c>
    </row>
    <row r="2" spans="1:8" ht="7.5" customHeight="1">
      <c r="A2" s="6"/>
      <c r="B2" s="7"/>
      <c r="C2" s="7"/>
      <c r="D2" s="7"/>
      <c r="E2" s="7"/>
      <c r="F2" s="7"/>
      <c r="G2" s="7"/>
      <c r="H2" s="7"/>
    </row>
    <row r="3" spans="1:8" s="1" customFormat="1" ht="24.75">
      <c r="A3" s="8" t="s">
        <v>1</v>
      </c>
      <c r="B3" s="8" t="s">
        <v>2</v>
      </c>
      <c r="C3" s="8"/>
      <c r="D3" s="9" t="s">
        <v>3</v>
      </c>
      <c r="E3" s="9" t="s">
        <v>4</v>
      </c>
      <c r="F3" s="10" t="s">
        <v>5</v>
      </c>
      <c r="G3" s="10" t="s">
        <v>6</v>
      </c>
      <c r="H3" s="10" t="s">
        <v>7</v>
      </c>
    </row>
    <row r="4" spans="1:8" ht="14.25">
      <c r="A4" s="11" t="s">
        <v>8</v>
      </c>
      <c r="B4" s="12" t="s">
        <v>9</v>
      </c>
      <c r="C4" s="12"/>
      <c r="D4" s="13">
        <v>600</v>
      </c>
      <c r="E4" s="13" t="s">
        <v>10</v>
      </c>
      <c r="F4" s="14"/>
      <c r="G4" s="14">
        <f>D4*F4</f>
        <v>0</v>
      </c>
      <c r="H4" s="14">
        <f>G4*1.23</f>
        <v>0</v>
      </c>
    </row>
    <row r="5" spans="1:8" ht="14.25">
      <c r="A5" s="11"/>
      <c r="B5" s="15"/>
      <c r="C5" s="16" t="s">
        <v>11</v>
      </c>
      <c r="D5" s="13"/>
      <c r="E5" s="13"/>
      <c r="F5" s="14"/>
      <c r="G5" s="14"/>
      <c r="H5" s="14"/>
    </row>
    <row r="6" spans="1:8" ht="14.25">
      <c r="A6" s="11"/>
      <c r="B6" s="15"/>
      <c r="C6" s="16" t="s">
        <v>12</v>
      </c>
      <c r="D6" s="13"/>
      <c r="E6" s="13"/>
      <c r="F6" s="14"/>
      <c r="G6" s="14"/>
      <c r="H6" s="14"/>
    </row>
    <row r="7" spans="1:8" ht="14.25">
      <c r="A7" s="11"/>
      <c r="B7" s="15"/>
      <c r="C7" s="16" t="s">
        <v>13</v>
      </c>
      <c r="D7" s="13"/>
      <c r="E7" s="13"/>
      <c r="F7" s="14"/>
      <c r="G7" s="14"/>
      <c r="H7" s="14"/>
    </row>
    <row r="8" spans="1:8" ht="14.25">
      <c r="A8" s="11"/>
      <c r="B8" s="15"/>
      <c r="C8" s="16" t="s">
        <v>14</v>
      </c>
      <c r="D8" s="13"/>
      <c r="E8" s="13"/>
      <c r="F8" s="14"/>
      <c r="G8" s="14"/>
      <c r="H8" s="14"/>
    </row>
    <row r="9" spans="1:8" ht="14.25">
      <c r="A9" s="17" t="s">
        <v>15</v>
      </c>
      <c r="B9" s="18" t="s">
        <v>16</v>
      </c>
      <c r="C9" s="18"/>
      <c r="D9" s="19">
        <v>50</v>
      </c>
      <c r="E9" s="19" t="s">
        <v>10</v>
      </c>
      <c r="F9" s="20"/>
      <c r="G9" s="20">
        <f aca="true" t="shared" si="0" ref="G9">D9*F9</f>
        <v>0</v>
      </c>
      <c r="H9" s="20">
        <f aca="true" t="shared" si="1" ref="H9">G9*1.23</f>
        <v>0</v>
      </c>
    </row>
    <row r="10" spans="1:8" ht="14.25">
      <c r="A10" s="17"/>
      <c r="B10" s="15"/>
      <c r="C10" s="16" t="s">
        <v>11</v>
      </c>
      <c r="D10" s="19"/>
      <c r="E10" s="19"/>
      <c r="F10" s="20"/>
      <c r="G10" s="20"/>
      <c r="H10" s="20"/>
    </row>
    <row r="11" spans="1:8" ht="14.25">
      <c r="A11" s="17"/>
      <c r="B11" s="15"/>
      <c r="C11" s="16" t="s">
        <v>12</v>
      </c>
      <c r="D11" s="19"/>
      <c r="E11" s="19"/>
      <c r="F11" s="20"/>
      <c r="G11" s="20"/>
      <c r="H11" s="20"/>
    </row>
    <row r="12" spans="1:8" ht="14.25">
      <c r="A12" s="17"/>
      <c r="B12" s="15"/>
      <c r="C12" s="16" t="s">
        <v>13</v>
      </c>
      <c r="D12" s="19"/>
      <c r="E12" s="19"/>
      <c r="F12" s="20"/>
      <c r="G12" s="20"/>
      <c r="H12" s="20"/>
    </row>
    <row r="13" spans="1:8" ht="14.25">
      <c r="A13" s="17"/>
      <c r="B13" s="21"/>
      <c r="C13" s="22" t="s">
        <v>14</v>
      </c>
      <c r="D13" s="19"/>
      <c r="E13" s="19"/>
      <c r="F13" s="20"/>
      <c r="G13" s="20"/>
      <c r="H13" s="20"/>
    </row>
    <row r="14" spans="1:8" ht="14.25">
      <c r="A14" s="17" t="s">
        <v>17</v>
      </c>
      <c r="B14" s="12" t="s">
        <v>18</v>
      </c>
      <c r="C14" s="12"/>
      <c r="D14" s="13">
        <v>12</v>
      </c>
      <c r="E14" s="13" t="s">
        <v>19</v>
      </c>
      <c r="F14" s="14"/>
      <c r="G14" s="14">
        <f aca="true" t="shared" si="2" ref="G14">D14*F14</f>
        <v>0</v>
      </c>
      <c r="H14" s="14">
        <f aca="true" t="shared" si="3" ref="H14">G14*1.23</f>
        <v>0</v>
      </c>
    </row>
    <row r="15" spans="1:8" ht="14.25">
      <c r="A15" s="17"/>
      <c r="B15" s="15"/>
      <c r="C15" s="16" t="s">
        <v>20</v>
      </c>
      <c r="D15" s="13"/>
      <c r="E15" s="13"/>
      <c r="F15" s="14"/>
      <c r="G15" s="14"/>
      <c r="H15" s="14"/>
    </row>
    <row r="16" spans="1:8" ht="14.25">
      <c r="A16" s="17"/>
      <c r="B16" s="15"/>
      <c r="C16" s="16" t="s">
        <v>21</v>
      </c>
      <c r="D16" s="13"/>
      <c r="E16" s="13"/>
      <c r="F16" s="14"/>
      <c r="G16" s="14"/>
      <c r="H16" s="14"/>
    </row>
    <row r="17" spans="1:8" ht="14.25">
      <c r="A17" s="17"/>
      <c r="B17" s="15"/>
      <c r="C17" s="16" t="s">
        <v>22</v>
      </c>
      <c r="D17" s="13"/>
      <c r="E17" s="13"/>
      <c r="F17" s="14"/>
      <c r="G17" s="14"/>
      <c r="H17" s="14"/>
    </row>
    <row r="18" spans="1:8" ht="14.25">
      <c r="A18" s="17"/>
      <c r="B18" s="15"/>
      <c r="C18" s="16" t="s">
        <v>23</v>
      </c>
      <c r="D18" s="13"/>
      <c r="E18" s="13"/>
      <c r="F18" s="14"/>
      <c r="G18" s="14"/>
      <c r="H18" s="14"/>
    </row>
    <row r="19" spans="1:8" ht="14.25">
      <c r="A19" s="17" t="s">
        <v>24</v>
      </c>
      <c r="B19" s="18" t="s">
        <v>25</v>
      </c>
      <c r="C19" s="18"/>
      <c r="D19" s="19">
        <v>3</v>
      </c>
      <c r="E19" s="19" t="s">
        <v>19</v>
      </c>
      <c r="F19" s="20"/>
      <c r="G19" s="20">
        <f aca="true" t="shared" si="4" ref="G19">D19*F19</f>
        <v>0</v>
      </c>
      <c r="H19" s="20">
        <f aca="true" t="shared" si="5" ref="H19:H39">G19*1.23</f>
        <v>0</v>
      </c>
    </row>
    <row r="20" spans="1:8" ht="14.25">
      <c r="A20" s="17"/>
      <c r="B20" s="15"/>
      <c r="C20" s="16" t="s">
        <v>26</v>
      </c>
      <c r="D20" s="19"/>
      <c r="E20" s="19"/>
      <c r="F20" s="20"/>
      <c r="G20" s="20"/>
      <c r="H20" s="20"/>
    </row>
    <row r="21" spans="1:8" ht="14.25">
      <c r="A21" s="17"/>
      <c r="B21" s="15"/>
      <c r="C21" s="16" t="s">
        <v>27</v>
      </c>
      <c r="D21" s="19"/>
      <c r="E21" s="19"/>
      <c r="F21" s="20"/>
      <c r="G21" s="20"/>
      <c r="H21" s="20"/>
    </row>
    <row r="22" spans="1:8" ht="14.25">
      <c r="A22" s="17"/>
      <c r="B22" s="15"/>
      <c r="C22" s="16" t="s">
        <v>28</v>
      </c>
      <c r="D22" s="19"/>
      <c r="E22" s="19"/>
      <c r="F22" s="20"/>
      <c r="G22" s="20"/>
      <c r="H22" s="20"/>
    </row>
    <row r="23" spans="1:8" ht="14.25">
      <c r="A23" s="17"/>
      <c r="B23" s="21"/>
      <c r="C23" s="22" t="s">
        <v>23</v>
      </c>
      <c r="D23" s="19"/>
      <c r="E23" s="19"/>
      <c r="F23" s="20"/>
      <c r="G23" s="20"/>
      <c r="H23" s="20"/>
    </row>
    <row r="24" spans="1:8" ht="14.25">
      <c r="A24" s="17" t="s">
        <v>29</v>
      </c>
      <c r="B24" s="12" t="s">
        <v>25</v>
      </c>
      <c r="C24" s="12"/>
      <c r="D24" s="13">
        <v>2</v>
      </c>
      <c r="E24" s="13" t="s">
        <v>19</v>
      </c>
      <c r="F24" s="14"/>
      <c r="G24" s="14">
        <f aca="true" t="shared" si="6" ref="G24">D24*F24</f>
        <v>0</v>
      </c>
      <c r="H24" s="14">
        <f t="shared" si="5"/>
        <v>0</v>
      </c>
    </row>
    <row r="25" spans="1:8" ht="14.25">
      <c r="A25" s="17"/>
      <c r="B25" s="15"/>
      <c r="C25" s="16" t="s">
        <v>26</v>
      </c>
      <c r="D25" s="13"/>
      <c r="E25" s="13"/>
      <c r="F25" s="14"/>
      <c r="G25" s="14"/>
      <c r="H25" s="14"/>
    </row>
    <row r="26" spans="1:8" ht="14.25">
      <c r="A26" s="17"/>
      <c r="B26" s="15"/>
      <c r="C26" s="16" t="s">
        <v>27</v>
      </c>
      <c r="D26" s="13"/>
      <c r="E26" s="13"/>
      <c r="F26" s="14"/>
      <c r="G26" s="14"/>
      <c r="H26" s="14"/>
    </row>
    <row r="27" spans="1:8" ht="14.25">
      <c r="A27" s="17"/>
      <c r="B27" s="15"/>
      <c r="C27" s="16" t="s">
        <v>28</v>
      </c>
      <c r="D27" s="13"/>
      <c r="E27" s="13"/>
      <c r="F27" s="14"/>
      <c r="G27" s="14"/>
      <c r="H27" s="14"/>
    </row>
    <row r="28" spans="1:8" ht="14.25">
      <c r="A28" s="17"/>
      <c r="B28" s="15"/>
      <c r="C28" s="16" t="s">
        <v>30</v>
      </c>
      <c r="D28" s="13"/>
      <c r="E28" s="13"/>
      <c r="F28" s="14"/>
      <c r="G28" s="14"/>
      <c r="H28" s="14"/>
    </row>
    <row r="29" spans="1:8" ht="14.25">
      <c r="A29" s="17" t="s">
        <v>31</v>
      </c>
      <c r="B29" s="18" t="s">
        <v>32</v>
      </c>
      <c r="C29" s="18"/>
      <c r="D29" s="19">
        <v>2</v>
      </c>
      <c r="E29" s="19" t="s">
        <v>19</v>
      </c>
      <c r="F29" s="20"/>
      <c r="G29" s="20">
        <f aca="true" t="shared" si="7" ref="G29">D29*F29</f>
        <v>0</v>
      </c>
      <c r="H29" s="20">
        <f t="shared" si="5"/>
        <v>0</v>
      </c>
    </row>
    <row r="30" spans="1:8" ht="14.25">
      <c r="A30" s="17"/>
      <c r="B30" s="15"/>
      <c r="C30" s="16" t="s">
        <v>26</v>
      </c>
      <c r="D30" s="19"/>
      <c r="E30" s="19"/>
      <c r="F30" s="20"/>
      <c r="G30" s="20"/>
      <c r="H30" s="20"/>
    </row>
    <row r="31" spans="1:8" ht="14.25">
      <c r="A31" s="17"/>
      <c r="B31" s="15"/>
      <c r="C31" s="16" t="s">
        <v>27</v>
      </c>
      <c r="D31" s="19"/>
      <c r="E31" s="19"/>
      <c r="F31" s="20"/>
      <c r="G31" s="20"/>
      <c r="H31" s="20"/>
    </row>
    <row r="32" spans="1:8" ht="14.25">
      <c r="A32" s="17"/>
      <c r="B32" s="15"/>
      <c r="C32" s="23" t="s">
        <v>33</v>
      </c>
      <c r="D32" s="19"/>
      <c r="E32" s="19"/>
      <c r="F32" s="20"/>
      <c r="G32" s="20"/>
      <c r="H32" s="20"/>
    </row>
    <row r="33" spans="1:8" ht="14.25">
      <c r="A33" s="17"/>
      <c r="B33" s="21"/>
      <c r="C33" s="22" t="s">
        <v>23</v>
      </c>
      <c r="D33" s="19"/>
      <c r="E33" s="19"/>
      <c r="F33" s="20"/>
      <c r="G33" s="20"/>
      <c r="H33" s="20"/>
    </row>
    <row r="34" spans="1:8" ht="14.25">
      <c r="A34" s="17" t="s">
        <v>34</v>
      </c>
      <c r="B34" s="12" t="s">
        <v>35</v>
      </c>
      <c r="C34" s="12"/>
      <c r="D34" s="13">
        <v>2</v>
      </c>
      <c r="E34" s="13" t="s">
        <v>19</v>
      </c>
      <c r="F34" s="14"/>
      <c r="G34" s="14">
        <f aca="true" t="shared" si="8" ref="G34">D34*F34</f>
        <v>0</v>
      </c>
      <c r="H34" s="14">
        <f t="shared" si="5"/>
        <v>0</v>
      </c>
    </row>
    <row r="35" spans="1:8" ht="14.25">
      <c r="A35" s="17"/>
      <c r="B35" s="15"/>
      <c r="C35" s="16" t="s">
        <v>26</v>
      </c>
      <c r="D35" s="13"/>
      <c r="E35" s="13"/>
      <c r="F35" s="14"/>
      <c r="G35" s="14"/>
      <c r="H35" s="14"/>
    </row>
    <row r="36" spans="1:8" ht="14.25">
      <c r="A36" s="17"/>
      <c r="B36" s="15"/>
      <c r="C36" s="16" t="s">
        <v>27</v>
      </c>
      <c r="D36" s="13"/>
      <c r="E36" s="13"/>
      <c r="F36" s="14"/>
      <c r="G36" s="14"/>
      <c r="H36" s="14"/>
    </row>
    <row r="37" spans="1:8" ht="14.25">
      <c r="A37" s="17"/>
      <c r="B37" s="15"/>
      <c r="C37" s="16" t="s">
        <v>33</v>
      </c>
      <c r="D37" s="13"/>
      <c r="E37" s="13"/>
      <c r="F37" s="14"/>
      <c r="G37" s="14"/>
      <c r="H37" s="14"/>
    </row>
    <row r="38" spans="1:8" ht="14.25">
      <c r="A38" s="17"/>
      <c r="B38" s="15"/>
      <c r="C38" s="16" t="s">
        <v>23</v>
      </c>
      <c r="D38" s="13"/>
      <c r="E38" s="13"/>
      <c r="F38" s="14"/>
      <c r="G38" s="14"/>
      <c r="H38" s="14"/>
    </row>
    <row r="39" spans="1:8" ht="14.25">
      <c r="A39" s="17" t="s">
        <v>36</v>
      </c>
      <c r="B39" s="18" t="s">
        <v>35</v>
      </c>
      <c r="C39" s="18"/>
      <c r="D39" s="19">
        <v>2</v>
      </c>
      <c r="E39" s="19" t="s">
        <v>19</v>
      </c>
      <c r="F39" s="20"/>
      <c r="G39" s="20">
        <f>D39*F39</f>
        <v>0</v>
      </c>
      <c r="H39" s="20">
        <f t="shared" si="5"/>
        <v>0</v>
      </c>
    </row>
    <row r="40" spans="1:8" ht="14.25">
      <c r="A40" s="17"/>
      <c r="B40" s="15"/>
      <c r="C40" s="16" t="s">
        <v>26</v>
      </c>
      <c r="D40" s="19"/>
      <c r="E40" s="19"/>
      <c r="F40" s="20"/>
      <c r="G40" s="20"/>
      <c r="H40" s="20"/>
    </row>
    <row r="41" spans="1:8" ht="14.25">
      <c r="A41" s="17"/>
      <c r="B41" s="15"/>
      <c r="C41" s="16" t="s">
        <v>27</v>
      </c>
      <c r="D41" s="19"/>
      <c r="E41" s="19"/>
      <c r="F41" s="20"/>
      <c r="G41" s="20"/>
      <c r="H41" s="20"/>
    </row>
    <row r="42" spans="1:8" ht="14.25">
      <c r="A42" s="17"/>
      <c r="B42" s="15"/>
      <c r="C42" s="16" t="s">
        <v>33</v>
      </c>
      <c r="D42" s="19"/>
      <c r="E42" s="19"/>
      <c r="F42" s="20"/>
      <c r="G42" s="20"/>
      <c r="H42" s="20"/>
    </row>
    <row r="43" spans="1:8" ht="14.25">
      <c r="A43" s="17"/>
      <c r="B43" s="21"/>
      <c r="C43" s="22" t="s">
        <v>30</v>
      </c>
      <c r="D43" s="19"/>
      <c r="E43" s="19"/>
      <c r="F43" s="20"/>
      <c r="G43" s="20"/>
      <c r="H43" s="20"/>
    </row>
    <row r="44" spans="1:8" ht="14.25">
      <c r="A44" s="17" t="s">
        <v>37</v>
      </c>
      <c r="B44" s="12" t="s">
        <v>38</v>
      </c>
      <c r="C44" s="12"/>
      <c r="D44" s="13">
        <v>250</v>
      </c>
      <c r="E44" s="13" t="s">
        <v>39</v>
      </c>
      <c r="F44" s="14"/>
      <c r="G44" s="14">
        <f>D44*F44</f>
        <v>0</v>
      </c>
      <c r="H44" s="14">
        <f aca="true" t="shared" si="9" ref="H44">G44*1.23</f>
        <v>0</v>
      </c>
    </row>
    <row r="45" spans="1:8" ht="14.25">
      <c r="A45" s="17"/>
      <c r="B45" s="15"/>
      <c r="C45" s="16" t="s">
        <v>40</v>
      </c>
      <c r="D45" s="13"/>
      <c r="E45" s="13"/>
      <c r="F45" s="14"/>
      <c r="G45" s="14"/>
      <c r="H45" s="14"/>
    </row>
    <row r="46" spans="1:8" ht="14.25">
      <c r="A46" s="17"/>
      <c r="B46" s="15"/>
      <c r="C46" s="16" t="s">
        <v>27</v>
      </c>
      <c r="D46" s="13"/>
      <c r="E46" s="13"/>
      <c r="F46" s="14"/>
      <c r="G46" s="14"/>
      <c r="H46" s="14"/>
    </row>
    <row r="47" spans="1:8" ht="14.25">
      <c r="A47" s="17"/>
      <c r="B47" s="15"/>
      <c r="C47" s="16" t="s">
        <v>41</v>
      </c>
      <c r="D47" s="13"/>
      <c r="E47" s="13"/>
      <c r="F47" s="14"/>
      <c r="G47" s="14"/>
      <c r="H47" s="14"/>
    </row>
    <row r="48" spans="1:8" ht="14.25">
      <c r="A48" s="17"/>
      <c r="B48" s="15"/>
      <c r="C48" s="16" t="s">
        <v>23</v>
      </c>
      <c r="D48" s="13"/>
      <c r="E48" s="13"/>
      <c r="F48" s="14"/>
      <c r="G48" s="14"/>
      <c r="H48" s="14"/>
    </row>
    <row r="49" spans="1:8" ht="14.25">
      <c r="A49" s="24" t="s">
        <v>42</v>
      </c>
      <c r="B49" s="25" t="s">
        <v>43</v>
      </c>
      <c r="C49" s="25"/>
      <c r="D49" s="26">
        <v>100</v>
      </c>
      <c r="E49" s="26" t="s">
        <v>39</v>
      </c>
      <c r="F49" s="27"/>
      <c r="G49" s="27">
        <f>D49*F49</f>
        <v>0</v>
      </c>
      <c r="H49" s="27">
        <f aca="true" t="shared" si="10" ref="H49">G49*1.23</f>
        <v>0</v>
      </c>
    </row>
    <row r="50" spans="1:8" ht="14.25">
      <c r="A50" s="24"/>
      <c r="B50" s="15"/>
      <c r="C50" s="16" t="s">
        <v>44</v>
      </c>
      <c r="D50" s="26"/>
      <c r="E50" s="26"/>
      <c r="F50" s="27"/>
      <c r="G50" s="27"/>
      <c r="H50" s="27"/>
    </row>
    <row r="51" spans="1:8" ht="14.25">
      <c r="A51" s="24"/>
      <c r="B51" s="15"/>
      <c r="C51" s="16" t="s">
        <v>45</v>
      </c>
      <c r="D51" s="26"/>
      <c r="E51" s="26"/>
      <c r="F51" s="27"/>
      <c r="G51" s="27"/>
      <c r="H51" s="27"/>
    </row>
    <row r="52" spans="1:8" ht="14.25">
      <c r="A52" s="24"/>
      <c r="B52" s="15"/>
      <c r="C52" s="16" t="s">
        <v>46</v>
      </c>
      <c r="D52" s="26"/>
      <c r="E52" s="26"/>
      <c r="F52" s="27"/>
      <c r="G52" s="27"/>
      <c r="H52" s="27"/>
    </row>
    <row r="53" spans="1:8" ht="14.25">
      <c r="A53" s="24"/>
      <c r="B53" s="21"/>
      <c r="C53" s="22" t="s">
        <v>23</v>
      </c>
      <c r="D53" s="26"/>
      <c r="E53" s="26"/>
      <c r="F53" s="27"/>
      <c r="G53" s="27"/>
      <c r="H53" s="27"/>
    </row>
    <row r="54" spans="1:8" ht="14.25">
      <c r="A54" s="11" t="s">
        <v>47</v>
      </c>
      <c r="B54" s="12" t="s">
        <v>43</v>
      </c>
      <c r="C54" s="12"/>
      <c r="D54" s="13">
        <v>100</v>
      </c>
      <c r="E54" s="13" t="s">
        <v>39</v>
      </c>
      <c r="F54" s="14"/>
      <c r="G54" s="14">
        <f>D54*F54</f>
        <v>0</v>
      </c>
      <c r="H54" s="14">
        <f aca="true" t="shared" si="11" ref="H54">G54*1.23</f>
        <v>0</v>
      </c>
    </row>
    <row r="55" spans="1:8" ht="14.25">
      <c r="A55" s="11"/>
      <c r="B55" s="15"/>
      <c r="C55" s="23" t="s">
        <v>48</v>
      </c>
      <c r="D55" s="13"/>
      <c r="E55" s="13"/>
      <c r="F55" s="14"/>
      <c r="G55" s="14"/>
      <c r="H55" s="14"/>
    </row>
    <row r="56" spans="1:8" ht="14.25">
      <c r="A56" s="11"/>
      <c r="B56" s="15"/>
      <c r="C56" s="16" t="s">
        <v>45</v>
      </c>
      <c r="D56" s="13"/>
      <c r="E56" s="13"/>
      <c r="F56" s="14"/>
      <c r="G56" s="14"/>
      <c r="H56" s="14"/>
    </row>
    <row r="57" spans="1:8" ht="14.25">
      <c r="A57" s="11"/>
      <c r="B57" s="15"/>
      <c r="C57" s="16" t="s">
        <v>46</v>
      </c>
      <c r="D57" s="13"/>
      <c r="E57" s="13"/>
      <c r="F57" s="14"/>
      <c r="G57" s="14"/>
      <c r="H57" s="14"/>
    </row>
    <row r="58" spans="1:8" ht="14.25">
      <c r="A58" s="11"/>
      <c r="B58" s="15"/>
      <c r="C58" s="16" t="s">
        <v>23</v>
      </c>
      <c r="D58" s="13"/>
      <c r="E58" s="13"/>
      <c r="F58" s="14"/>
      <c r="G58" s="14"/>
      <c r="H58" s="14"/>
    </row>
    <row r="59" spans="1:8" ht="14.25">
      <c r="A59" s="17" t="s">
        <v>49</v>
      </c>
      <c r="B59" s="18" t="s">
        <v>43</v>
      </c>
      <c r="C59" s="18"/>
      <c r="D59" s="19">
        <v>10</v>
      </c>
      <c r="E59" s="19" t="s">
        <v>39</v>
      </c>
      <c r="F59" s="20"/>
      <c r="G59" s="20">
        <f>D59*F59</f>
        <v>0</v>
      </c>
      <c r="H59" s="20">
        <f aca="true" t="shared" si="12" ref="H59">G59*1.23</f>
        <v>0</v>
      </c>
    </row>
    <row r="60" spans="1:8" ht="14.25">
      <c r="A60" s="17"/>
      <c r="B60" s="15"/>
      <c r="C60" s="23" t="s">
        <v>50</v>
      </c>
      <c r="D60" s="19"/>
      <c r="E60" s="19"/>
      <c r="F60" s="20"/>
      <c r="G60" s="20"/>
      <c r="H60" s="20"/>
    </row>
    <row r="61" spans="1:8" ht="14.25">
      <c r="A61" s="17"/>
      <c r="B61" s="15"/>
      <c r="C61" s="16" t="s">
        <v>45</v>
      </c>
      <c r="D61" s="19"/>
      <c r="E61" s="19"/>
      <c r="F61" s="20"/>
      <c r="G61" s="20"/>
      <c r="H61" s="20"/>
    </row>
    <row r="62" spans="1:8" ht="14.25">
      <c r="A62" s="17"/>
      <c r="B62" s="15"/>
      <c r="C62" s="16" t="s">
        <v>46</v>
      </c>
      <c r="D62" s="19"/>
      <c r="E62" s="19"/>
      <c r="F62" s="20"/>
      <c r="G62" s="20"/>
      <c r="H62" s="20"/>
    </row>
    <row r="63" spans="1:8" ht="14.25">
      <c r="A63" s="17"/>
      <c r="B63" s="21"/>
      <c r="C63" s="22" t="s">
        <v>23</v>
      </c>
      <c r="D63" s="19"/>
      <c r="E63" s="19"/>
      <c r="F63" s="20"/>
      <c r="G63" s="20"/>
      <c r="H63" s="20"/>
    </row>
    <row r="64" spans="1:8" ht="14.25">
      <c r="A64" s="11" t="s">
        <v>51</v>
      </c>
      <c r="B64" s="12" t="s">
        <v>43</v>
      </c>
      <c r="C64" s="12"/>
      <c r="D64" s="13">
        <v>10</v>
      </c>
      <c r="E64" s="13" t="s">
        <v>39</v>
      </c>
      <c r="F64" s="14"/>
      <c r="G64" s="14">
        <f>D64*F64</f>
        <v>0</v>
      </c>
      <c r="H64" s="14">
        <f aca="true" t="shared" si="13" ref="H64">G64*1.23</f>
        <v>0</v>
      </c>
    </row>
    <row r="65" spans="1:8" ht="14.25">
      <c r="A65" s="11"/>
      <c r="B65" s="15"/>
      <c r="C65" s="23" t="s">
        <v>52</v>
      </c>
      <c r="D65" s="13"/>
      <c r="E65" s="13"/>
      <c r="F65" s="14"/>
      <c r="G65" s="14"/>
      <c r="H65" s="14"/>
    </row>
    <row r="66" spans="1:8" ht="14.25">
      <c r="A66" s="11"/>
      <c r="B66" s="15"/>
      <c r="C66" s="16" t="s">
        <v>45</v>
      </c>
      <c r="D66" s="13"/>
      <c r="E66" s="13"/>
      <c r="F66" s="14"/>
      <c r="G66" s="14"/>
      <c r="H66" s="14"/>
    </row>
    <row r="67" spans="1:8" ht="14.25">
      <c r="A67" s="11"/>
      <c r="B67" s="15"/>
      <c r="C67" s="16" t="s">
        <v>46</v>
      </c>
      <c r="D67" s="13"/>
      <c r="E67" s="13"/>
      <c r="F67" s="14"/>
      <c r="G67" s="14"/>
      <c r="H67" s="14"/>
    </row>
    <row r="68" spans="1:8" ht="14.25">
      <c r="A68" s="11"/>
      <c r="B68" s="15"/>
      <c r="C68" s="16" t="s">
        <v>23</v>
      </c>
      <c r="D68" s="13"/>
      <c r="E68" s="13"/>
      <c r="F68" s="14"/>
      <c r="G68" s="14"/>
      <c r="H68" s="14"/>
    </row>
    <row r="69" spans="1:8" ht="14.25">
      <c r="A69" s="17" t="s">
        <v>53</v>
      </c>
      <c r="B69" s="18" t="s">
        <v>43</v>
      </c>
      <c r="C69" s="18"/>
      <c r="D69" s="19">
        <v>10</v>
      </c>
      <c r="E69" s="19" t="s">
        <v>39</v>
      </c>
      <c r="F69" s="20"/>
      <c r="G69" s="20">
        <f>D69*F69</f>
        <v>0</v>
      </c>
      <c r="H69" s="20">
        <f aca="true" t="shared" si="14" ref="H69">G69*1.23</f>
        <v>0</v>
      </c>
    </row>
    <row r="70" spans="1:8" ht="14.25">
      <c r="A70" s="17"/>
      <c r="B70" s="15"/>
      <c r="C70" s="23" t="s">
        <v>54</v>
      </c>
      <c r="D70" s="19"/>
      <c r="E70" s="19"/>
      <c r="F70" s="20"/>
      <c r="G70" s="20"/>
      <c r="H70" s="20"/>
    </row>
    <row r="71" spans="1:8" ht="14.25">
      <c r="A71" s="17"/>
      <c r="B71" s="15"/>
      <c r="C71" s="16" t="s">
        <v>45</v>
      </c>
      <c r="D71" s="19"/>
      <c r="E71" s="19"/>
      <c r="F71" s="20"/>
      <c r="G71" s="20"/>
      <c r="H71" s="20"/>
    </row>
    <row r="72" spans="1:8" ht="14.25">
      <c r="A72" s="17"/>
      <c r="B72" s="15"/>
      <c r="C72" s="16" t="s">
        <v>46</v>
      </c>
      <c r="D72" s="19"/>
      <c r="E72" s="19"/>
      <c r="F72" s="20"/>
      <c r="G72" s="20"/>
      <c r="H72" s="20"/>
    </row>
    <row r="73" spans="1:8" ht="14.25">
      <c r="A73" s="17"/>
      <c r="B73" s="21"/>
      <c r="C73" s="22" t="s">
        <v>23</v>
      </c>
      <c r="D73" s="19"/>
      <c r="E73" s="19"/>
      <c r="F73" s="20"/>
      <c r="G73" s="20"/>
      <c r="H73" s="20"/>
    </row>
    <row r="74" spans="1:8" ht="14.25">
      <c r="A74" s="11" t="s">
        <v>55</v>
      </c>
      <c r="B74" s="12" t="s">
        <v>43</v>
      </c>
      <c r="C74" s="12"/>
      <c r="D74" s="13">
        <v>10</v>
      </c>
      <c r="E74" s="13" t="s">
        <v>39</v>
      </c>
      <c r="F74" s="14"/>
      <c r="G74" s="14">
        <f>D74*F74</f>
        <v>0</v>
      </c>
      <c r="H74" s="14">
        <f aca="true" t="shared" si="15" ref="H74">G74*1.23</f>
        <v>0</v>
      </c>
    </row>
    <row r="75" spans="1:8" ht="14.25">
      <c r="A75" s="11"/>
      <c r="B75" s="15"/>
      <c r="C75" s="23" t="s">
        <v>56</v>
      </c>
      <c r="D75" s="13"/>
      <c r="E75" s="13"/>
      <c r="F75" s="14"/>
      <c r="G75" s="14"/>
      <c r="H75" s="14"/>
    </row>
    <row r="76" spans="1:8" ht="14.25">
      <c r="A76" s="11"/>
      <c r="B76" s="15"/>
      <c r="C76" s="16" t="s">
        <v>45</v>
      </c>
      <c r="D76" s="13"/>
      <c r="E76" s="13"/>
      <c r="F76" s="14"/>
      <c r="G76" s="14"/>
      <c r="H76" s="14"/>
    </row>
    <row r="77" spans="1:8" ht="14.25">
      <c r="A77" s="11"/>
      <c r="B77" s="15"/>
      <c r="C77" s="16" t="s">
        <v>46</v>
      </c>
      <c r="D77" s="13"/>
      <c r="E77" s="13"/>
      <c r="F77" s="14"/>
      <c r="G77" s="14"/>
      <c r="H77" s="14"/>
    </row>
    <row r="78" spans="1:8" ht="14.25">
      <c r="A78" s="11"/>
      <c r="B78" s="15"/>
      <c r="C78" s="16" t="s">
        <v>23</v>
      </c>
      <c r="D78" s="13"/>
      <c r="E78" s="13"/>
      <c r="F78" s="14"/>
      <c r="G78" s="14"/>
      <c r="H78" s="14"/>
    </row>
    <row r="79" spans="1:8" ht="14.25">
      <c r="A79" s="17" t="s">
        <v>57</v>
      </c>
      <c r="B79" s="18" t="s">
        <v>43</v>
      </c>
      <c r="C79" s="18"/>
      <c r="D79" s="19">
        <v>10</v>
      </c>
      <c r="E79" s="19" t="s">
        <v>39</v>
      </c>
      <c r="F79" s="20"/>
      <c r="G79" s="20">
        <f>D79*F79</f>
        <v>0</v>
      </c>
      <c r="H79" s="20">
        <f aca="true" t="shared" si="16" ref="H79">G79*1.23</f>
        <v>0</v>
      </c>
    </row>
    <row r="80" spans="1:8" ht="14.25">
      <c r="A80" s="17"/>
      <c r="B80" s="15"/>
      <c r="C80" s="23" t="s">
        <v>58</v>
      </c>
      <c r="D80" s="19"/>
      <c r="E80" s="19"/>
      <c r="F80" s="20"/>
      <c r="G80" s="20"/>
      <c r="H80" s="20"/>
    </row>
    <row r="81" spans="1:8" ht="14.25">
      <c r="A81" s="17"/>
      <c r="B81" s="15"/>
      <c r="C81" s="16" t="s">
        <v>45</v>
      </c>
      <c r="D81" s="19"/>
      <c r="E81" s="19"/>
      <c r="F81" s="20"/>
      <c r="G81" s="20"/>
      <c r="H81" s="20"/>
    </row>
    <row r="82" spans="1:8" ht="14.25">
      <c r="A82" s="17"/>
      <c r="B82" s="15"/>
      <c r="C82" s="16" t="s">
        <v>46</v>
      </c>
      <c r="D82" s="19"/>
      <c r="E82" s="19"/>
      <c r="F82" s="20"/>
      <c r="G82" s="20"/>
      <c r="H82" s="20"/>
    </row>
    <row r="83" spans="1:8" ht="14.25">
      <c r="A83" s="17"/>
      <c r="B83" s="21"/>
      <c r="C83" s="22" t="s">
        <v>23</v>
      </c>
      <c r="D83" s="19"/>
      <c r="E83" s="19"/>
      <c r="F83" s="20"/>
      <c r="G83" s="20"/>
      <c r="H83" s="20"/>
    </row>
    <row r="84" spans="1:8" ht="14.25">
      <c r="A84" s="11" t="s">
        <v>59</v>
      </c>
      <c r="B84" s="12" t="s">
        <v>43</v>
      </c>
      <c r="C84" s="12"/>
      <c r="D84" s="13">
        <v>10</v>
      </c>
      <c r="E84" s="13" t="s">
        <v>39</v>
      </c>
      <c r="F84" s="14"/>
      <c r="G84" s="14">
        <f>D84*F84</f>
        <v>0</v>
      </c>
      <c r="H84" s="14">
        <f aca="true" t="shared" si="17" ref="H84">G84*1.23</f>
        <v>0</v>
      </c>
    </row>
    <row r="85" spans="1:8" ht="14.25">
      <c r="A85" s="11"/>
      <c r="B85" s="15"/>
      <c r="C85" s="23" t="s">
        <v>60</v>
      </c>
      <c r="D85" s="13"/>
      <c r="E85" s="13"/>
      <c r="F85" s="14"/>
      <c r="G85" s="14"/>
      <c r="H85" s="14"/>
    </row>
    <row r="86" spans="1:8" ht="14.25">
      <c r="A86" s="11"/>
      <c r="B86" s="15"/>
      <c r="C86" s="16" t="s">
        <v>45</v>
      </c>
      <c r="D86" s="13"/>
      <c r="E86" s="13"/>
      <c r="F86" s="14"/>
      <c r="G86" s="14"/>
      <c r="H86" s="14"/>
    </row>
    <row r="87" spans="1:8" ht="14.25">
      <c r="A87" s="11"/>
      <c r="B87" s="15"/>
      <c r="C87" s="16" t="s">
        <v>46</v>
      </c>
      <c r="D87" s="13"/>
      <c r="E87" s="13"/>
      <c r="F87" s="14"/>
      <c r="G87" s="14"/>
      <c r="H87" s="14"/>
    </row>
    <row r="88" spans="1:8" ht="14.25">
      <c r="A88" s="11"/>
      <c r="B88" s="15"/>
      <c r="C88" s="16" t="s">
        <v>23</v>
      </c>
      <c r="D88" s="13"/>
      <c r="E88" s="13"/>
      <c r="F88" s="14"/>
      <c r="G88" s="14"/>
      <c r="H88" s="14"/>
    </row>
    <row r="89" spans="1:8" ht="14.25">
      <c r="A89" s="17" t="s">
        <v>61</v>
      </c>
      <c r="B89" s="18" t="s">
        <v>62</v>
      </c>
      <c r="C89" s="18"/>
      <c r="D89" s="19">
        <v>1</v>
      </c>
      <c r="E89" s="19" t="s">
        <v>19</v>
      </c>
      <c r="F89" s="20"/>
      <c r="G89" s="20">
        <f>D89*F89</f>
        <v>0</v>
      </c>
      <c r="H89" s="20">
        <f aca="true" t="shared" si="18" ref="H89">G89*1.23</f>
        <v>0</v>
      </c>
    </row>
    <row r="90" spans="1:8" ht="14.25">
      <c r="A90" s="17"/>
      <c r="B90" s="15"/>
      <c r="C90" s="16" t="s">
        <v>63</v>
      </c>
      <c r="D90" s="19"/>
      <c r="E90" s="19"/>
      <c r="F90" s="20"/>
      <c r="G90" s="20"/>
      <c r="H90" s="20"/>
    </row>
    <row r="91" spans="1:8" ht="14.25">
      <c r="A91" s="17"/>
      <c r="B91" s="15"/>
      <c r="C91" s="16" t="s">
        <v>64</v>
      </c>
      <c r="D91" s="19"/>
      <c r="E91" s="19"/>
      <c r="F91" s="20"/>
      <c r="G91" s="20"/>
      <c r="H91" s="20"/>
    </row>
    <row r="92" spans="1:8" ht="14.25">
      <c r="A92" s="17"/>
      <c r="B92" s="15"/>
      <c r="C92" s="16" t="s">
        <v>65</v>
      </c>
      <c r="D92" s="19"/>
      <c r="E92" s="19"/>
      <c r="F92" s="20"/>
      <c r="G92" s="20"/>
      <c r="H92" s="20"/>
    </row>
    <row r="93" spans="1:8" ht="14.25">
      <c r="A93" s="17"/>
      <c r="B93" s="15"/>
      <c r="C93" s="16" t="s">
        <v>66</v>
      </c>
      <c r="D93" s="19"/>
      <c r="E93" s="19"/>
      <c r="F93" s="20"/>
      <c r="G93" s="20"/>
      <c r="H93" s="20"/>
    </row>
    <row r="94" spans="1:8" ht="14.25">
      <c r="A94" s="17"/>
      <c r="B94" s="21"/>
      <c r="C94" s="22" t="s">
        <v>23</v>
      </c>
      <c r="D94" s="19"/>
      <c r="E94" s="19"/>
      <c r="F94" s="20"/>
      <c r="G94" s="20"/>
      <c r="H94" s="20"/>
    </row>
    <row r="95" spans="1:8" ht="14.25">
      <c r="A95" s="17" t="s">
        <v>67</v>
      </c>
      <c r="B95" s="18" t="s">
        <v>68</v>
      </c>
      <c r="C95" s="18"/>
      <c r="D95" s="19">
        <v>1</v>
      </c>
      <c r="E95" s="19" t="s">
        <v>19</v>
      </c>
      <c r="F95" s="20"/>
      <c r="G95" s="20">
        <f>D95*F95</f>
        <v>0</v>
      </c>
      <c r="H95" s="20">
        <f aca="true" t="shared" si="19" ref="H95">G95*1.23</f>
        <v>0</v>
      </c>
    </row>
    <row r="96" spans="1:8" ht="14.25">
      <c r="A96" s="17"/>
      <c r="B96" s="15"/>
      <c r="C96" s="16" t="s">
        <v>69</v>
      </c>
      <c r="D96" s="19"/>
      <c r="E96" s="19"/>
      <c r="F96" s="20"/>
      <c r="G96" s="20"/>
      <c r="H96" s="20"/>
    </row>
    <row r="97" spans="1:8" ht="14.25">
      <c r="A97" s="17"/>
      <c r="B97" s="15"/>
      <c r="C97" s="16" t="s">
        <v>64</v>
      </c>
      <c r="D97" s="19"/>
      <c r="E97" s="19"/>
      <c r="F97" s="20"/>
      <c r="G97" s="20"/>
      <c r="H97" s="20"/>
    </row>
    <row r="98" spans="1:8" ht="14.25">
      <c r="A98" s="17"/>
      <c r="B98" s="15"/>
      <c r="C98" s="16" t="s">
        <v>70</v>
      </c>
      <c r="D98" s="19"/>
      <c r="E98" s="19"/>
      <c r="F98" s="20"/>
      <c r="G98" s="20"/>
      <c r="H98" s="20"/>
    </row>
    <row r="99" spans="1:8" ht="14.25">
      <c r="A99" s="17"/>
      <c r="B99" s="15"/>
      <c r="C99" s="16" t="s">
        <v>66</v>
      </c>
      <c r="D99" s="19"/>
      <c r="E99" s="19"/>
      <c r="F99" s="20"/>
      <c r="G99" s="20"/>
      <c r="H99" s="20"/>
    </row>
    <row r="100" spans="1:8" ht="14.25">
      <c r="A100" s="17"/>
      <c r="B100" s="28"/>
      <c r="C100" s="29" t="s">
        <v>23</v>
      </c>
      <c r="D100" s="19"/>
      <c r="E100" s="19"/>
      <c r="F100" s="20"/>
      <c r="G100" s="20"/>
      <c r="H100" s="20"/>
    </row>
    <row r="101" spans="1:8" ht="14.25">
      <c r="A101" s="24" t="s">
        <v>71</v>
      </c>
      <c r="B101" s="25" t="s">
        <v>68</v>
      </c>
      <c r="C101" s="25"/>
      <c r="D101" s="26">
        <v>1</v>
      </c>
      <c r="E101" s="26" t="s">
        <v>19</v>
      </c>
      <c r="F101" s="27"/>
      <c r="G101" s="27">
        <f>D101*F101</f>
        <v>0</v>
      </c>
      <c r="H101" s="27">
        <f aca="true" t="shared" si="20" ref="H101">G101*1.23</f>
        <v>0</v>
      </c>
    </row>
    <row r="102" spans="1:8" ht="14.25">
      <c r="A102" s="24"/>
      <c r="B102" s="15"/>
      <c r="C102" s="16" t="s">
        <v>72</v>
      </c>
      <c r="D102" s="26"/>
      <c r="E102" s="26"/>
      <c r="F102" s="27"/>
      <c r="G102" s="27"/>
      <c r="H102" s="27"/>
    </row>
    <row r="103" spans="1:8" ht="14.25">
      <c r="A103" s="24"/>
      <c r="B103" s="15"/>
      <c r="C103" s="16" t="s">
        <v>64</v>
      </c>
      <c r="D103" s="26"/>
      <c r="E103" s="26"/>
      <c r="F103" s="27"/>
      <c r="G103" s="27"/>
      <c r="H103" s="27"/>
    </row>
    <row r="104" spans="1:8" ht="14.25">
      <c r="A104" s="24"/>
      <c r="B104" s="15"/>
      <c r="C104" s="16" t="s">
        <v>73</v>
      </c>
      <c r="D104" s="26"/>
      <c r="E104" s="26"/>
      <c r="F104" s="27"/>
      <c r="G104" s="27"/>
      <c r="H104" s="27"/>
    </row>
    <row r="105" spans="1:8" ht="14.25">
      <c r="A105" s="24"/>
      <c r="B105" s="15"/>
      <c r="C105" s="16" t="s">
        <v>66</v>
      </c>
      <c r="D105" s="26"/>
      <c r="E105" s="26"/>
      <c r="F105" s="27"/>
      <c r="G105" s="27"/>
      <c r="H105" s="27"/>
    </row>
    <row r="106" spans="1:8" ht="14.25">
      <c r="A106" s="24"/>
      <c r="B106" s="21"/>
      <c r="C106" s="22" t="s">
        <v>23</v>
      </c>
      <c r="D106" s="26"/>
      <c r="E106" s="26"/>
      <c r="F106" s="27"/>
      <c r="G106" s="27"/>
      <c r="H106" s="27"/>
    </row>
    <row r="107" spans="1:8" ht="14.25">
      <c r="A107" s="17" t="s">
        <v>74</v>
      </c>
      <c r="B107" s="18" t="s">
        <v>68</v>
      </c>
      <c r="C107" s="18"/>
      <c r="D107" s="19">
        <v>1</v>
      </c>
      <c r="E107" s="19" t="s">
        <v>19</v>
      </c>
      <c r="F107" s="20"/>
      <c r="G107" s="20">
        <f>D107*F107</f>
        <v>0</v>
      </c>
      <c r="H107" s="20">
        <f aca="true" t="shared" si="21" ref="H107">G107*1.23</f>
        <v>0</v>
      </c>
    </row>
    <row r="108" spans="1:8" ht="14.25">
      <c r="A108" s="17"/>
      <c r="B108" s="15"/>
      <c r="C108" s="16" t="s">
        <v>75</v>
      </c>
      <c r="D108" s="19"/>
      <c r="E108" s="19"/>
      <c r="F108" s="20"/>
      <c r="G108" s="20"/>
      <c r="H108" s="20"/>
    </row>
    <row r="109" spans="1:8" ht="14.25">
      <c r="A109" s="17"/>
      <c r="B109" s="15"/>
      <c r="C109" s="16" t="s">
        <v>64</v>
      </c>
      <c r="D109" s="19"/>
      <c r="E109" s="19"/>
      <c r="F109" s="20"/>
      <c r="G109" s="20"/>
      <c r="H109" s="20"/>
    </row>
    <row r="110" spans="1:8" ht="14.25">
      <c r="A110" s="17"/>
      <c r="B110" s="15"/>
      <c r="C110" s="16" t="s">
        <v>76</v>
      </c>
      <c r="D110" s="19"/>
      <c r="E110" s="19"/>
      <c r="F110" s="20"/>
      <c r="G110" s="20"/>
      <c r="H110" s="20"/>
    </row>
    <row r="111" spans="1:8" ht="14.25">
      <c r="A111" s="17"/>
      <c r="B111" s="15"/>
      <c r="C111" s="16" t="s">
        <v>66</v>
      </c>
      <c r="D111" s="19"/>
      <c r="E111" s="19"/>
      <c r="F111" s="20"/>
      <c r="G111" s="20"/>
      <c r="H111" s="20"/>
    </row>
    <row r="112" spans="1:8" ht="14.25">
      <c r="A112" s="17"/>
      <c r="B112" s="21"/>
      <c r="C112" s="22" t="s">
        <v>23</v>
      </c>
      <c r="D112" s="19"/>
      <c r="E112" s="19"/>
      <c r="F112" s="20"/>
      <c r="G112" s="20"/>
      <c r="H112" s="20"/>
    </row>
    <row r="113" spans="1:8" ht="14.25">
      <c r="A113" s="17" t="s">
        <v>77</v>
      </c>
      <c r="B113" s="18" t="s">
        <v>68</v>
      </c>
      <c r="C113" s="18"/>
      <c r="D113" s="19">
        <v>1</v>
      </c>
      <c r="E113" s="19" t="s">
        <v>19</v>
      </c>
      <c r="F113" s="20"/>
      <c r="G113" s="20">
        <f>D113*F113</f>
        <v>0</v>
      </c>
      <c r="H113" s="20">
        <f aca="true" t="shared" si="22" ref="H113">G113*1.23</f>
        <v>0</v>
      </c>
    </row>
    <row r="114" spans="1:8" ht="14.25">
      <c r="A114" s="17"/>
      <c r="B114" s="15"/>
      <c r="C114" s="16" t="s">
        <v>78</v>
      </c>
      <c r="D114" s="19"/>
      <c r="E114" s="19"/>
      <c r="F114" s="20"/>
      <c r="G114" s="20"/>
      <c r="H114" s="20"/>
    </row>
    <row r="115" spans="1:8" ht="14.25">
      <c r="A115" s="17"/>
      <c r="B115" s="15"/>
      <c r="C115" s="16" t="s">
        <v>64</v>
      </c>
      <c r="D115" s="19"/>
      <c r="E115" s="19"/>
      <c r="F115" s="20"/>
      <c r="G115" s="20"/>
      <c r="H115" s="20"/>
    </row>
    <row r="116" spans="1:8" ht="14.25">
      <c r="A116" s="17"/>
      <c r="B116" s="15"/>
      <c r="C116" s="16" t="s">
        <v>79</v>
      </c>
      <c r="D116" s="19"/>
      <c r="E116" s="19"/>
      <c r="F116" s="20"/>
      <c r="G116" s="20"/>
      <c r="H116" s="20"/>
    </row>
    <row r="117" spans="1:8" ht="14.25">
      <c r="A117" s="17"/>
      <c r="B117" s="15"/>
      <c r="C117" s="16" t="s">
        <v>66</v>
      </c>
      <c r="D117" s="19"/>
      <c r="E117" s="19"/>
      <c r="F117" s="20"/>
      <c r="G117" s="20"/>
      <c r="H117" s="20"/>
    </row>
    <row r="118" spans="1:8" ht="14.25">
      <c r="A118" s="17"/>
      <c r="B118" s="21"/>
      <c r="C118" s="22" t="s">
        <v>23</v>
      </c>
      <c r="D118" s="19"/>
      <c r="E118" s="19"/>
      <c r="F118" s="20"/>
      <c r="G118" s="20"/>
      <c r="H118" s="20"/>
    </row>
    <row r="119" spans="1:8" ht="14.25">
      <c r="A119" s="11" t="s">
        <v>80</v>
      </c>
      <c r="B119" s="18" t="s">
        <v>68</v>
      </c>
      <c r="C119" s="18"/>
      <c r="D119" s="13">
        <v>1</v>
      </c>
      <c r="E119" s="13" t="s">
        <v>19</v>
      </c>
      <c r="F119" s="14"/>
      <c r="G119" s="14">
        <f>D119*F119</f>
        <v>0</v>
      </c>
      <c r="H119" s="14">
        <f aca="true" t="shared" si="23" ref="H119">G119*1.23</f>
        <v>0</v>
      </c>
    </row>
    <row r="120" spans="1:8" ht="14.25">
      <c r="A120" s="11"/>
      <c r="B120" s="15"/>
      <c r="C120" s="16" t="s">
        <v>81</v>
      </c>
      <c r="D120" s="13"/>
      <c r="E120" s="13"/>
      <c r="F120" s="14"/>
      <c r="G120" s="14"/>
      <c r="H120" s="14"/>
    </row>
    <row r="121" spans="1:8" ht="14.25">
      <c r="A121" s="11"/>
      <c r="B121" s="15"/>
      <c r="C121" s="16" t="s">
        <v>64</v>
      </c>
      <c r="D121" s="13"/>
      <c r="E121" s="13"/>
      <c r="F121" s="14"/>
      <c r="G121" s="14"/>
      <c r="H121" s="14"/>
    </row>
    <row r="122" spans="1:8" ht="14.25">
      <c r="A122" s="11"/>
      <c r="B122" s="15"/>
      <c r="C122" s="16" t="s">
        <v>82</v>
      </c>
      <c r="D122" s="13"/>
      <c r="E122" s="13"/>
      <c r="F122" s="14"/>
      <c r="G122" s="14"/>
      <c r="H122" s="14"/>
    </row>
    <row r="123" spans="1:8" ht="14.25">
      <c r="A123" s="11"/>
      <c r="B123" s="15"/>
      <c r="C123" s="16" t="s">
        <v>66</v>
      </c>
      <c r="D123" s="13"/>
      <c r="E123" s="13"/>
      <c r="F123" s="14"/>
      <c r="G123" s="14"/>
      <c r="H123" s="14"/>
    </row>
    <row r="124" spans="1:8" ht="14.25">
      <c r="A124" s="11"/>
      <c r="B124" s="21"/>
      <c r="C124" s="22" t="s">
        <v>23</v>
      </c>
      <c r="D124" s="13"/>
      <c r="E124" s="13"/>
      <c r="F124" s="14"/>
      <c r="G124" s="14"/>
      <c r="H124" s="14"/>
    </row>
    <row r="125" spans="1:8" ht="14.25">
      <c r="A125" s="17" t="s">
        <v>83</v>
      </c>
      <c r="B125" s="18" t="s">
        <v>84</v>
      </c>
      <c r="C125" s="18"/>
      <c r="D125" s="19">
        <v>120</v>
      </c>
      <c r="E125" s="19" t="s">
        <v>39</v>
      </c>
      <c r="F125" s="20"/>
      <c r="G125" s="20">
        <f>D125*F125</f>
        <v>0</v>
      </c>
      <c r="H125" s="20">
        <f aca="true" t="shared" si="24" ref="H125">G125*1.23</f>
        <v>0</v>
      </c>
    </row>
    <row r="126" spans="1:8" ht="14.25">
      <c r="A126" s="17"/>
      <c r="B126" s="15"/>
      <c r="C126" s="16" t="s">
        <v>85</v>
      </c>
      <c r="D126" s="19"/>
      <c r="E126" s="19"/>
      <c r="F126" s="20"/>
      <c r="G126" s="20"/>
      <c r="H126" s="20"/>
    </row>
    <row r="127" spans="1:8" ht="14.25">
      <c r="A127" s="17"/>
      <c r="B127" s="15"/>
      <c r="C127" s="23" t="s">
        <v>86</v>
      </c>
      <c r="D127" s="19"/>
      <c r="E127" s="19"/>
      <c r="F127" s="20"/>
      <c r="G127" s="20"/>
      <c r="H127" s="20"/>
    </row>
    <row r="128" spans="1:8" ht="14.25">
      <c r="A128" s="17"/>
      <c r="B128" s="15"/>
      <c r="C128" s="16" t="s">
        <v>87</v>
      </c>
      <c r="D128" s="19"/>
      <c r="E128" s="19"/>
      <c r="F128" s="20"/>
      <c r="G128" s="20"/>
      <c r="H128" s="20"/>
    </row>
    <row r="129" spans="1:8" ht="14.25">
      <c r="A129" s="17"/>
      <c r="B129" s="15"/>
      <c r="C129" s="16" t="s">
        <v>88</v>
      </c>
      <c r="D129" s="19"/>
      <c r="E129" s="19"/>
      <c r="F129" s="20"/>
      <c r="G129" s="20"/>
      <c r="H129" s="20"/>
    </row>
    <row r="130" spans="1:8" ht="14.25">
      <c r="A130" s="17"/>
      <c r="B130" s="15"/>
      <c r="C130" s="16" t="s">
        <v>89</v>
      </c>
      <c r="D130" s="19"/>
      <c r="E130" s="19"/>
      <c r="F130" s="20"/>
      <c r="G130" s="20"/>
      <c r="H130" s="20"/>
    </row>
    <row r="131" spans="1:8" ht="14.25">
      <c r="A131" s="17"/>
      <c r="B131" s="15"/>
      <c r="C131" s="16" t="s">
        <v>90</v>
      </c>
      <c r="D131" s="19"/>
      <c r="E131" s="19"/>
      <c r="F131" s="20"/>
      <c r="G131" s="20"/>
      <c r="H131" s="20"/>
    </row>
    <row r="132" spans="1:8" ht="14.25">
      <c r="A132" s="17"/>
      <c r="B132" s="30"/>
      <c r="C132" s="16" t="s">
        <v>91</v>
      </c>
      <c r="D132" s="19"/>
      <c r="E132" s="19"/>
      <c r="F132" s="20"/>
      <c r="G132" s="20"/>
      <c r="H132" s="20"/>
    </row>
    <row r="133" spans="1:8" ht="14.25">
      <c r="A133" s="17"/>
      <c r="B133" s="30"/>
      <c r="C133" s="16" t="s">
        <v>92</v>
      </c>
      <c r="D133" s="19"/>
      <c r="E133" s="19"/>
      <c r="F133" s="20"/>
      <c r="G133" s="20"/>
      <c r="H133" s="20"/>
    </row>
    <row r="134" spans="1:8" ht="14.25">
      <c r="A134" s="11" t="s">
        <v>93</v>
      </c>
      <c r="B134" s="18" t="s">
        <v>84</v>
      </c>
      <c r="C134" s="18"/>
      <c r="D134" s="13">
        <v>60</v>
      </c>
      <c r="E134" s="13" t="s">
        <v>39</v>
      </c>
      <c r="F134" s="14"/>
      <c r="G134" s="14">
        <f>D134*F134</f>
        <v>0</v>
      </c>
      <c r="H134" s="14">
        <f aca="true" t="shared" si="25" ref="H134">G134*1.23</f>
        <v>0</v>
      </c>
    </row>
    <row r="135" spans="1:8" ht="14.25">
      <c r="A135" s="11"/>
      <c r="B135" s="15"/>
      <c r="C135" s="16" t="s">
        <v>94</v>
      </c>
      <c r="D135" s="13"/>
      <c r="E135" s="13"/>
      <c r="F135" s="14"/>
      <c r="G135" s="14"/>
      <c r="H135" s="14"/>
    </row>
    <row r="136" spans="1:8" ht="14.25">
      <c r="A136" s="11"/>
      <c r="B136" s="15"/>
      <c r="C136" s="23" t="s">
        <v>86</v>
      </c>
      <c r="D136" s="13"/>
      <c r="E136" s="13"/>
      <c r="F136" s="14"/>
      <c r="G136" s="14"/>
      <c r="H136" s="14"/>
    </row>
    <row r="137" spans="1:8" ht="14.25">
      <c r="A137" s="11"/>
      <c r="B137" s="15"/>
      <c r="C137" s="16" t="s">
        <v>87</v>
      </c>
      <c r="D137" s="13"/>
      <c r="E137" s="13"/>
      <c r="F137" s="14"/>
      <c r="G137" s="14"/>
      <c r="H137" s="14"/>
    </row>
    <row r="138" spans="1:8" ht="14.25">
      <c r="A138" s="11"/>
      <c r="B138" s="15"/>
      <c r="C138" s="16" t="s">
        <v>88</v>
      </c>
      <c r="D138" s="13"/>
      <c r="E138" s="13"/>
      <c r="F138" s="14"/>
      <c r="G138" s="14"/>
      <c r="H138" s="14"/>
    </row>
    <row r="139" spans="1:8" ht="14.25">
      <c r="A139" s="11"/>
      <c r="B139" s="15"/>
      <c r="C139" s="16" t="s">
        <v>89</v>
      </c>
      <c r="D139" s="13"/>
      <c r="E139" s="13"/>
      <c r="F139" s="14"/>
      <c r="G139" s="14"/>
      <c r="H139" s="14"/>
    </row>
    <row r="140" spans="1:8" ht="14.25">
      <c r="A140" s="11"/>
      <c r="B140" s="15"/>
      <c r="C140" s="16" t="s">
        <v>90</v>
      </c>
      <c r="D140" s="13"/>
      <c r="E140" s="13"/>
      <c r="F140" s="14"/>
      <c r="G140" s="14"/>
      <c r="H140" s="14"/>
    </row>
    <row r="141" spans="1:8" ht="14.25">
      <c r="A141" s="11"/>
      <c r="B141" s="30"/>
      <c r="C141" s="16" t="s">
        <v>91</v>
      </c>
      <c r="D141" s="13"/>
      <c r="E141" s="13"/>
      <c r="F141" s="14"/>
      <c r="G141" s="14"/>
      <c r="H141" s="14"/>
    </row>
    <row r="142" spans="1:8" ht="14.25">
      <c r="A142" s="11"/>
      <c r="B142" s="30"/>
      <c r="C142" s="16" t="s">
        <v>92</v>
      </c>
      <c r="D142" s="13"/>
      <c r="E142" s="13"/>
      <c r="F142" s="14"/>
      <c r="G142" s="14"/>
      <c r="H142" s="14"/>
    </row>
    <row r="143" spans="1:8" ht="14.25">
      <c r="A143" s="17" t="s">
        <v>95</v>
      </c>
      <c r="B143" s="18" t="s">
        <v>84</v>
      </c>
      <c r="C143" s="18"/>
      <c r="D143" s="19">
        <v>40</v>
      </c>
      <c r="E143" s="19" t="s">
        <v>39</v>
      </c>
      <c r="F143" s="20"/>
      <c r="G143" s="20">
        <f>D143*F143</f>
        <v>0</v>
      </c>
      <c r="H143" s="20">
        <f aca="true" t="shared" si="26" ref="H143">G143*1.23</f>
        <v>0</v>
      </c>
    </row>
    <row r="144" spans="1:8" ht="14.25">
      <c r="A144" s="17"/>
      <c r="B144" s="15"/>
      <c r="C144" s="16" t="s">
        <v>96</v>
      </c>
      <c r="D144" s="19"/>
      <c r="E144" s="19"/>
      <c r="F144" s="20"/>
      <c r="G144" s="20"/>
      <c r="H144" s="20"/>
    </row>
    <row r="145" spans="1:8" ht="14.25">
      <c r="A145" s="17"/>
      <c r="B145" s="15"/>
      <c r="C145" s="23" t="s">
        <v>97</v>
      </c>
      <c r="D145" s="19"/>
      <c r="E145" s="19"/>
      <c r="F145" s="20"/>
      <c r="G145" s="20"/>
      <c r="H145" s="20"/>
    </row>
    <row r="146" spans="1:8" ht="14.25">
      <c r="A146" s="17"/>
      <c r="B146" s="15"/>
      <c r="C146" s="16" t="s">
        <v>98</v>
      </c>
      <c r="D146" s="19"/>
      <c r="E146" s="19"/>
      <c r="F146" s="20"/>
      <c r="G146" s="20"/>
      <c r="H146" s="20"/>
    </row>
    <row r="147" spans="1:8" ht="14.25">
      <c r="A147" s="17"/>
      <c r="B147" s="15"/>
      <c r="C147" s="16" t="s">
        <v>88</v>
      </c>
      <c r="D147" s="19"/>
      <c r="E147" s="19"/>
      <c r="F147" s="20"/>
      <c r="G147" s="20"/>
      <c r="H147" s="20"/>
    </row>
    <row r="148" spans="1:8" ht="14.25">
      <c r="A148" s="17"/>
      <c r="B148" s="31"/>
      <c r="C148" s="29" t="s">
        <v>92</v>
      </c>
      <c r="D148" s="19"/>
      <c r="E148" s="19"/>
      <c r="F148" s="20"/>
      <c r="G148" s="20"/>
      <c r="H148" s="20"/>
    </row>
    <row r="149" spans="1:8" ht="14.25">
      <c r="A149" s="11" t="s">
        <v>99</v>
      </c>
      <c r="B149" s="12" t="s">
        <v>84</v>
      </c>
      <c r="C149" s="12"/>
      <c r="D149" s="13">
        <v>30</v>
      </c>
      <c r="E149" s="13" t="s">
        <v>39</v>
      </c>
      <c r="F149" s="14"/>
      <c r="G149" s="14">
        <f>D149*F149</f>
        <v>0</v>
      </c>
      <c r="H149" s="14">
        <f aca="true" t="shared" si="27" ref="H149">G149*1.23</f>
        <v>0</v>
      </c>
    </row>
    <row r="150" spans="1:8" ht="14.25">
      <c r="A150" s="11"/>
      <c r="B150" s="15"/>
      <c r="C150" s="16" t="s">
        <v>100</v>
      </c>
      <c r="D150" s="13"/>
      <c r="E150" s="13"/>
      <c r="F150" s="14"/>
      <c r="G150" s="14"/>
      <c r="H150" s="14"/>
    </row>
    <row r="151" spans="1:8" ht="14.25">
      <c r="A151" s="11"/>
      <c r="B151" s="15"/>
      <c r="C151" s="23" t="s">
        <v>101</v>
      </c>
      <c r="D151" s="13"/>
      <c r="E151" s="13"/>
      <c r="F151" s="14"/>
      <c r="G151" s="14"/>
      <c r="H151" s="14"/>
    </row>
    <row r="152" spans="1:8" ht="14.25">
      <c r="A152" s="11"/>
      <c r="B152" s="15"/>
      <c r="C152" s="16" t="s">
        <v>98</v>
      </c>
      <c r="D152" s="13"/>
      <c r="E152" s="13"/>
      <c r="F152" s="14"/>
      <c r="G152" s="14"/>
      <c r="H152" s="14"/>
    </row>
    <row r="153" spans="1:8" ht="14.25">
      <c r="A153" s="11"/>
      <c r="B153" s="15"/>
      <c r="C153" s="16" t="s">
        <v>88</v>
      </c>
      <c r="D153" s="13"/>
      <c r="E153" s="13"/>
      <c r="F153" s="14"/>
      <c r="G153" s="14"/>
      <c r="H153" s="14"/>
    </row>
    <row r="154" spans="1:8" ht="14.25">
      <c r="A154" s="11"/>
      <c r="B154" s="30"/>
      <c r="C154" s="16" t="s">
        <v>92</v>
      </c>
      <c r="D154" s="13"/>
      <c r="E154" s="13"/>
      <c r="F154" s="14"/>
      <c r="G154" s="14"/>
      <c r="H154" s="14"/>
    </row>
    <row r="155" spans="1:8" ht="14.25">
      <c r="A155" s="17" t="s">
        <v>102</v>
      </c>
      <c r="B155" s="18" t="s">
        <v>103</v>
      </c>
      <c r="C155" s="18"/>
      <c r="D155" s="19">
        <v>15</v>
      </c>
      <c r="E155" s="19" t="s">
        <v>19</v>
      </c>
      <c r="F155" s="20"/>
      <c r="G155" s="20">
        <f>D155*F155</f>
        <v>0</v>
      </c>
      <c r="H155" s="20">
        <f aca="true" t="shared" si="28" ref="H155">G155*1.23</f>
        <v>0</v>
      </c>
    </row>
    <row r="156" spans="1:8" ht="14.25">
      <c r="A156" s="17"/>
      <c r="B156" s="15"/>
      <c r="C156" s="16" t="s">
        <v>104</v>
      </c>
      <c r="D156" s="19"/>
      <c r="E156" s="19"/>
      <c r="F156" s="20"/>
      <c r="G156" s="20"/>
      <c r="H156" s="20"/>
    </row>
    <row r="157" spans="1:8" ht="14.25">
      <c r="A157" s="17"/>
      <c r="B157" s="15"/>
      <c r="C157" s="23" t="s">
        <v>105</v>
      </c>
      <c r="D157" s="19"/>
      <c r="E157" s="19"/>
      <c r="F157" s="20"/>
      <c r="G157" s="20"/>
      <c r="H157" s="20"/>
    </row>
    <row r="158" spans="1:8" ht="14.25">
      <c r="A158" s="17"/>
      <c r="B158" s="15"/>
      <c r="C158" s="16" t="s">
        <v>106</v>
      </c>
      <c r="D158" s="19"/>
      <c r="E158" s="19"/>
      <c r="F158" s="20"/>
      <c r="G158" s="20"/>
      <c r="H158" s="20"/>
    </row>
    <row r="159" spans="1:8" ht="14.25">
      <c r="A159" s="17"/>
      <c r="B159" s="15"/>
      <c r="C159" s="16" t="s">
        <v>107</v>
      </c>
      <c r="D159" s="19"/>
      <c r="E159" s="19"/>
      <c r="F159" s="20"/>
      <c r="G159" s="20"/>
      <c r="H159" s="20"/>
    </row>
    <row r="160" spans="1:8" ht="14.25">
      <c r="A160" s="17"/>
      <c r="B160" s="32"/>
      <c r="C160" s="22" t="s">
        <v>108</v>
      </c>
      <c r="D160" s="19"/>
      <c r="E160" s="19"/>
      <c r="F160" s="20"/>
      <c r="G160" s="20"/>
      <c r="H160" s="20"/>
    </row>
    <row r="161" spans="1:8" ht="14.25">
      <c r="A161" s="11" t="s">
        <v>109</v>
      </c>
      <c r="B161" s="12" t="s">
        <v>110</v>
      </c>
      <c r="C161" s="12"/>
      <c r="D161" s="13">
        <v>2</v>
      </c>
      <c r="E161" s="13" t="s">
        <v>19</v>
      </c>
      <c r="F161" s="14"/>
      <c r="G161" s="14">
        <f>D161*F161</f>
        <v>0</v>
      </c>
      <c r="H161" s="14">
        <f aca="true" t="shared" si="29" ref="H161">G161*1.23</f>
        <v>0</v>
      </c>
    </row>
    <row r="162" spans="1:8" ht="14.25">
      <c r="A162" s="11"/>
      <c r="B162" s="15"/>
      <c r="C162" s="16" t="s">
        <v>104</v>
      </c>
      <c r="D162" s="13"/>
      <c r="E162" s="13"/>
      <c r="F162" s="14"/>
      <c r="G162" s="14"/>
      <c r="H162" s="14"/>
    </row>
    <row r="163" spans="1:8" ht="14.25">
      <c r="A163" s="11"/>
      <c r="B163" s="15"/>
      <c r="C163" s="23" t="s">
        <v>111</v>
      </c>
      <c r="D163" s="13"/>
      <c r="E163" s="13"/>
      <c r="F163" s="14"/>
      <c r="G163" s="14"/>
      <c r="H163" s="14"/>
    </row>
    <row r="164" spans="1:8" ht="14.25">
      <c r="A164" s="11"/>
      <c r="B164" s="15"/>
      <c r="C164" s="16" t="s">
        <v>112</v>
      </c>
      <c r="D164" s="13"/>
      <c r="E164" s="13"/>
      <c r="F164" s="14"/>
      <c r="G164" s="14"/>
      <c r="H164" s="14"/>
    </row>
    <row r="165" spans="1:8" ht="14.25">
      <c r="A165" s="11"/>
      <c r="B165" s="15"/>
      <c r="C165" s="16" t="s">
        <v>107</v>
      </c>
      <c r="D165" s="13"/>
      <c r="E165" s="13"/>
      <c r="F165" s="14"/>
      <c r="G165" s="14"/>
      <c r="H165" s="14"/>
    </row>
    <row r="166" spans="1:8" ht="14.25">
      <c r="A166" s="11"/>
      <c r="B166" s="30"/>
      <c r="C166" s="16" t="s">
        <v>113</v>
      </c>
      <c r="D166" s="13"/>
      <c r="E166" s="13"/>
      <c r="F166" s="14"/>
      <c r="G166" s="14"/>
      <c r="H166" s="14"/>
    </row>
    <row r="167" spans="1:8" ht="14.25">
      <c r="A167" s="17" t="s">
        <v>114</v>
      </c>
      <c r="B167" s="18" t="s">
        <v>115</v>
      </c>
      <c r="C167" s="18"/>
      <c r="D167" s="19">
        <v>10</v>
      </c>
      <c r="E167" s="19" t="s">
        <v>19</v>
      </c>
      <c r="F167" s="20"/>
      <c r="G167" s="20">
        <f>D167*F167</f>
        <v>0</v>
      </c>
      <c r="H167" s="20">
        <f aca="true" t="shared" si="30" ref="H167">G167*1.23</f>
        <v>0</v>
      </c>
    </row>
    <row r="168" spans="1:8" ht="14.25">
      <c r="A168" s="17"/>
      <c r="B168" s="15"/>
      <c r="C168" s="16" t="s">
        <v>104</v>
      </c>
      <c r="D168" s="19"/>
      <c r="E168" s="19"/>
      <c r="F168" s="20"/>
      <c r="G168" s="20"/>
      <c r="H168" s="20"/>
    </row>
    <row r="169" spans="1:8" ht="14.25">
      <c r="A169" s="17"/>
      <c r="B169" s="15"/>
      <c r="C169" s="23" t="s">
        <v>116</v>
      </c>
      <c r="D169" s="19"/>
      <c r="E169" s="19"/>
      <c r="F169" s="20"/>
      <c r="G169" s="20"/>
      <c r="H169" s="20"/>
    </row>
    <row r="170" spans="1:8" ht="14.25">
      <c r="A170" s="17"/>
      <c r="B170" s="15"/>
      <c r="C170" s="16" t="s">
        <v>117</v>
      </c>
      <c r="D170" s="19"/>
      <c r="E170" s="19"/>
      <c r="F170" s="20"/>
      <c r="G170" s="20"/>
      <c r="H170" s="20"/>
    </row>
    <row r="171" spans="1:8" ht="14.25">
      <c r="A171" s="17"/>
      <c r="B171" s="32"/>
      <c r="C171" s="33" t="s">
        <v>118</v>
      </c>
      <c r="D171" s="19"/>
      <c r="E171" s="19"/>
      <c r="F171" s="20"/>
      <c r="G171" s="20"/>
      <c r="H171" s="20"/>
    </row>
    <row r="172" spans="1:8" ht="14.25">
      <c r="A172" s="11" t="s">
        <v>119</v>
      </c>
      <c r="B172" s="12" t="s">
        <v>120</v>
      </c>
      <c r="C172" s="12"/>
      <c r="D172" s="13">
        <v>300</v>
      </c>
      <c r="E172" s="13" t="s">
        <v>39</v>
      </c>
      <c r="F172" s="14"/>
      <c r="G172" s="14">
        <f>D172*F172</f>
        <v>0</v>
      </c>
      <c r="H172" s="14">
        <f aca="true" t="shared" si="31" ref="H172">G172*1.23</f>
        <v>0</v>
      </c>
    </row>
    <row r="173" spans="1:8" ht="14.25">
      <c r="A173" s="11"/>
      <c r="B173" s="15"/>
      <c r="C173" s="16" t="s">
        <v>121</v>
      </c>
      <c r="D173" s="13"/>
      <c r="E173" s="13"/>
      <c r="F173" s="14"/>
      <c r="G173" s="14"/>
      <c r="H173" s="14"/>
    </row>
    <row r="174" spans="1:8" ht="14.25">
      <c r="A174" s="11"/>
      <c r="B174" s="15"/>
      <c r="C174" s="23" t="s">
        <v>122</v>
      </c>
      <c r="D174" s="13"/>
      <c r="E174" s="13"/>
      <c r="F174" s="14"/>
      <c r="G174" s="14"/>
      <c r="H174" s="14"/>
    </row>
    <row r="175" spans="1:8" ht="14.25">
      <c r="A175" s="11"/>
      <c r="B175" s="15"/>
      <c r="C175" s="16" t="s">
        <v>23</v>
      </c>
      <c r="D175" s="13"/>
      <c r="E175" s="13"/>
      <c r="F175" s="14"/>
      <c r="G175" s="14"/>
      <c r="H175" s="14"/>
    </row>
    <row r="176" spans="1:8" ht="14.25">
      <c r="A176" s="17" t="s">
        <v>123</v>
      </c>
      <c r="B176" s="18" t="s">
        <v>120</v>
      </c>
      <c r="C176" s="18"/>
      <c r="D176" s="19">
        <v>100</v>
      </c>
      <c r="E176" s="19" t="s">
        <v>39</v>
      </c>
      <c r="F176" s="20"/>
      <c r="G176" s="20">
        <f>D176*F176</f>
        <v>0</v>
      </c>
      <c r="H176" s="20">
        <f aca="true" t="shared" si="32" ref="H176">G176*1.23</f>
        <v>0</v>
      </c>
    </row>
    <row r="177" spans="1:8" ht="14.25">
      <c r="A177" s="17"/>
      <c r="B177" s="15"/>
      <c r="C177" s="16" t="s">
        <v>124</v>
      </c>
      <c r="D177" s="19"/>
      <c r="E177" s="19"/>
      <c r="F177" s="20"/>
      <c r="G177" s="20"/>
      <c r="H177" s="20"/>
    </row>
    <row r="178" spans="1:8" ht="14.25">
      <c r="A178" s="17"/>
      <c r="B178" s="15"/>
      <c r="C178" s="23" t="s">
        <v>122</v>
      </c>
      <c r="D178" s="19"/>
      <c r="E178" s="19"/>
      <c r="F178" s="20"/>
      <c r="G178" s="20"/>
      <c r="H178" s="20"/>
    </row>
    <row r="179" spans="1:8" ht="14.25">
      <c r="A179" s="17"/>
      <c r="B179" s="21"/>
      <c r="C179" s="22" t="s">
        <v>23</v>
      </c>
      <c r="D179" s="19"/>
      <c r="E179" s="19"/>
      <c r="F179" s="20"/>
      <c r="G179" s="20"/>
      <c r="H179" s="20"/>
    </row>
    <row r="180" spans="1:8" ht="14.25">
      <c r="A180" s="11" t="s">
        <v>125</v>
      </c>
      <c r="B180" s="12" t="s">
        <v>126</v>
      </c>
      <c r="C180" s="12"/>
      <c r="D180" s="13">
        <v>100</v>
      </c>
      <c r="E180" s="13" t="s">
        <v>39</v>
      </c>
      <c r="F180" s="14"/>
      <c r="G180" s="14">
        <f>D180*F180</f>
        <v>0</v>
      </c>
      <c r="H180" s="14">
        <f aca="true" t="shared" si="33" ref="H180">G180*1.23</f>
        <v>0</v>
      </c>
    </row>
    <row r="181" spans="1:8" ht="14.25">
      <c r="A181" s="11"/>
      <c r="B181" s="15"/>
      <c r="C181" s="16" t="s">
        <v>104</v>
      </c>
      <c r="D181" s="13"/>
      <c r="E181" s="13"/>
      <c r="F181" s="14"/>
      <c r="G181" s="14"/>
      <c r="H181" s="14"/>
    </row>
    <row r="182" spans="1:8" ht="14.25">
      <c r="A182" s="11"/>
      <c r="B182" s="15"/>
      <c r="C182" s="23" t="s">
        <v>127</v>
      </c>
      <c r="D182" s="13"/>
      <c r="E182" s="13"/>
      <c r="F182" s="14"/>
      <c r="G182" s="14"/>
      <c r="H182" s="14"/>
    </row>
    <row r="183" spans="1:8" ht="14.25">
      <c r="A183" s="11"/>
      <c r="B183" s="15"/>
      <c r="C183" s="23" t="s">
        <v>128</v>
      </c>
      <c r="D183" s="13"/>
      <c r="E183" s="13"/>
      <c r="F183" s="14"/>
      <c r="G183" s="14"/>
      <c r="H183" s="14"/>
    </row>
    <row r="184" spans="1:8" ht="14.25">
      <c r="A184" s="11"/>
      <c r="B184" s="15"/>
      <c r="C184" s="23" t="s">
        <v>129</v>
      </c>
      <c r="D184" s="13"/>
      <c r="E184" s="13"/>
      <c r="F184" s="14"/>
      <c r="G184" s="14"/>
      <c r="H184" s="14"/>
    </row>
    <row r="185" spans="1:8" ht="14.25">
      <c r="A185" s="11"/>
      <c r="B185" s="15"/>
      <c r="C185" s="16" t="s">
        <v>92</v>
      </c>
      <c r="D185" s="13"/>
      <c r="E185" s="13"/>
      <c r="F185" s="14"/>
      <c r="G185" s="14"/>
      <c r="H185" s="14"/>
    </row>
    <row r="186" spans="1:8" ht="14.25">
      <c r="A186" s="17" t="s">
        <v>130</v>
      </c>
      <c r="B186" s="18" t="s">
        <v>131</v>
      </c>
      <c r="C186" s="18"/>
      <c r="D186" s="19">
        <v>800</v>
      </c>
      <c r="E186" s="19" t="s">
        <v>39</v>
      </c>
      <c r="F186" s="20"/>
      <c r="G186" s="20">
        <f>D186*F186</f>
        <v>0</v>
      </c>
      <c r="H186" s="20">
        <f aca="true" t="shared" si="34" ref="H186">G186*1.23</f>
        <v>0</v>
      </c>
    </row>
    <row r="187" spans="1:8" ht="14.25">
      <c r="A187" s="17"/>
      <c r="B187" s="15"/>
      <c r="C187" s="16" t="s">
        <v>104</v>
      </c>
      <c r="D187" s="19"/>
      <c r="E187" s="19"/>
      <c r="F187" s="20"/>
      <c r="G187" s="20"/>
      <c r="H187" s="20"/>
    </row>
    <row r="188" spans="1:8" ht="14.25">
      <c r="A188" s="17"/>
      <c r="B188" s="15"/>
      <c r="C188" s="23" t="s">
        <v>127</v>
      </c>
      <c r="D188" s="19"/>
      <c r="E188" s="19"/>
      <c r="F188" s="20"/>
      <c r="G188" s="20"/>
      <c r="H188" s="20"/>
    </row>
    <row r="189" spans="1:8" ht="14.25">
      <c r="A189" s="17"/>
      <c r="B189" s="15"/>
      <c r="C189" s="23" t="s">
        <v>128</v>
      </c>
      <c r="D189" s="19"/>
      <c r="E189" s="19"/>
      <c r="F189" s="20"/>
      <c r="G189" s="20"/>
      <c r="H189" s="20"/>
    </row>
    <row r="190" spans="1:8" ht="14.25">
      <c r="A190" s="17"/>
      <c r="B190" s="15"/>
      <c r="C190" s="23" t="s">
        <v>129</v>
      </c>
      <c r="D190" s="19"/>
      <c r="E190" s="19"/>
      <c r="F190" s="20"/>
      <c r="G190" s="20"/>
      <c r="H190" s="20"/>
    </row>
    <row r="191" spans="1:8" ht="14.25">
      <c r="A191" s="17"/>
      <c r="B191" s="15"/>
      <c r="C191" s="23" t="s">
        <v>132</v>
      </c>
      <c r="D191" s="19"/>
      <c r="E191" s="19"/>
      <c r="F191" s="20"/>
      <c r="G191" s="20"/>
      <c r="H191" s="20"/>
    </row>
    <row r="192" spans="1:8" ht="14.25">
      <c r="A192" s="17"/>
      <c r="B192" s="21"/>
      <c r="C192" s="22" t="s">
        <v>92</v>
      </c>
      <c r="D192" s="19"/>
      <c r="E192" s="19"/>
      <c r="F192" s="20"/>
      <c r="G192" s="20"/>
      <c r="H192" s="20"/>
    </row>
    <row r="193" spans="1:8" ht="14.25">
      <c r="A193" s="17" t="s">
        <v>133</v>
      </c>
      <c r="B193" s="18" t="s">
        <v>134</v>
      </c>
      <c r="C193" s="18"/>
      <c r="D193" s="19">
        <v>40</v>
      </c>
      <c r="E193" s="19" t="s">
        <v>39</v>
      </c>
      <c r="F193" s="20"/>
      <c r="G193" s="20">
        <f>D193*F193</f>
        <v>0</v>
      </c>
      <c r="H193" s="20">
        <f aca="true" t="shared" si="35" ref="H193">G193*1.23</f>
        <v>0</v>
      </c>
    </row>
    <row r="194" spans="1:8" ht="14.25">
      <c r="A194" s="17"/>
      <c r="B194" s="15"/>
      <c r="C194" s="16" t="s">
        <v>104</v>
      </c>
      <c r="D194" s="19"/>
      <c r="E194" s="19"/>
      <c r="F194" s="20"/>
      <c r="G194" s="20"/>
      <c r="H194" s="20"/>
    </row>
    <row r="195" spans="1:8" ht="14.25">
      <c r="A195" s="17"/>
      <c r="B195" s="15"/>
      <c r="C195" s="23" t="s">
        <v>135</v>
      </c>
      <c r="D195" s="19"/>
      <c r="E195" s="19"/>
      <c r="F195" s="20"/>
      <c r="G195" s="20"/>
      <c r="H195" s="20"/>
    </row>
    <row r="196" spans="1:8" ht="14.25">
      <c r="A196" s="17"/>
      <c r="B196" s="15"/>
      <c r="C196" s="23" t="s">
        <v>136</v>
      </c>
      <c r="D196" s="19"/>
      <c r="E196" s="19"/>
      <c r="F196" s="20"/>
      <c r="G196" s="20"/>
      <c r="H196" s="20"/>
    </row>
    <row r="197" spans="1:8" ht="14.25">
      <c r="A197" s="17"/>
      <c r="B197" s="28"/>
      <c r="C197" s="29" t="s">
        <v>92</v>
      </c>
      <c r="D197" s="19"/>
      <c r="E197" s="19"/>
      <c r="F197" s="20"/>
      <c r="G197" s="20"/>
      <c r="H197" s="20"/>
    </row>
    <row r="198" spans="1:8" ht="14.25">
      <c r="A198" s="24" t="s">
        <v>137</v>
      </c>
      <c r="B198" s="12" t="s">
        <v>134</v>
      </c>
      <c r="C198" s="12"/>
      <c r="D198" s="26">
        <v>100</v>
      </c>
      <c r="E198" s="26" t="s">
        <v>39</v>
      </c>
      <c r="F198" s="27"/>
      <c r="G198" s="27">
        <f>D198*F198</f>
        <v>0</v>
      </c>
      <c r="H198" s="27">
        <f aca="true" t="shared" si="36" ref="H198">G198*1.23</f>
        <v>0</v>
      </c>
    </row>
    <row r="199" spans="1:8" ht="14.25">
      <c r="A199" s="24"/>
      <c r="B199" s="15"/>
      <c r="C199" s="16" t="s">
        <v>104</v>
      </c>
      <c r="D199" s="26"/>
      <c r="E199" s="26"/>
      <c r="F199" s="27"/>
      <c r="G199" s="27"/>
      <c r="H199" s="27"/>
    </row>
    <row r="200" spans="1:8" ht="14.25">
      <c r="A200" s="24"/>
      <c r="B200" s="15"/>
      <c r="C200" s="23" t="s">
        <v>138</v>
      </c>
      <c r="D200" s="26"/>
      <c r="E200" s="26"/>
      <c r="F200" s="27"/>
      <c r="G200" s="27"/>
      <c r="H200" s="27"/>
    </row>
    <row r="201" spans="1:8" ht="14.25">
      <c r="A201" s="24"/>
      <c r="B201" s="15"/>
      <c r="C201" s="16" t="s">
        <v>92</v>
      </c>
      <c r="D201" s="26"/>
      <c r="E201" s="26"/>
      <c r="F201" s="27"/>
      <c r="G201" s="27"/>
      <c r="H201" s="27"/>
    </row>
    <row r="202" spans="1:8" ht="14.25">
      <c r="A202" s="11" t="s">
        <v>139</v>
      </c>
      <c r="B202" s="18" t="s">
        <v>140</v>
      </c>
      <c r="C202" s="18"/>
      <c r="D202" s="13">
        <v>50</v>
      </c>
      <c r="E202" s="13" t="s">
        <v>39</v>
      </c>
      <c r="F202" s="14"/>
      <c r="G202" s="14">
        <f>D202*F202</f>
        <v>0</v>
      </c>
      <c r="H202" s="14">
        <f aca="true" t="shared" si="37" ref="H202">G202*1.23</f>
        <v>0</v>
      </c>
    </row>
    <row r="203" spans="1:8" ht="14.25">
      <c r="A203" s="11"/>
      <c r="B203" s="15"/>
      <c r="C203" s="16" t="s">
        <v>104</v>
      </c>
      <c r="D203" s="13"/>
      <c r="E203" s="13"/>
      <c r="F203" s="14"/>
      <c r="G203" s="14"/>
      <c r="H203" s="14"/>
    </row>
    <row r="204" spans="1:8" ht="14.25">
      <c r="A204" s="11"/>
      <c r="B204" s="15"/>
      <c r="C204" s="23" t="s">
        <v>141</v>
      </c>
      <c r="D204" s="13"/>
      <c r="E204" s="13"/>
      <c r="F204" s="14"/>
      <c r="G204" s="14"/>
      <c r="H204" s="14"/>
    </row>
    <row r="205" spans="1:8" ht="14.25">
      <c r="A205" s="11"/>
      <c r="B205" s="15"/>
      <c r="C205" s="23" t="s">
        <v>142</v>
      </c>
      <c r="D205" s="13"/>
      <c r="E205" s="13"/>
      <c r="F205" s="14"/>
      <c r="G205" s="14"/>
      <c r="H205" s="14"/>
    </row>
    <row r="206" spans="1:8" ht="14.25">
      <c r="A206" s="11"/>
      <c r="B206" s="15"/>
      <c r="C206" s="16" t="s">
        <v>92</v>
      </c>
      <c r="D206" s="13"/>
      <c r="E206" s="13"/>
      <c r="F206" s="14"/>
      <c r="G206" s="14"/>
      <c r="H206" s="14"/>
    </row>
    <row r="207" spans="1:8" ht="14.25">
      <c r="A207" s="17" t="s">
        <v>143</v>
      </c>
      <c r="B207" s="18" t="s">
        <v>144</v>
      </c>
      <c r="C207" s="18"/>
      <c r="D207" s="19">
        <v>600</v>
      </c>
      <c r="E207" s="19" t="s">
        <v>39</v>
      </c>
      <c r="F207" s="20"/>
      <c r="G207" s="20">
        <f>D207*F207</f>
        <v>0</v>
      </c>
      <c r="H207" s="20">
        <f aca="true" t="shared" si="38" ref="H207">G207*1.23</f>
        <v>0</v>
      </c>
    </row>
    <row r="208" spans="1:8" ht="14.25">
      <c r="A208" s="17"/>
      <c r="B208" s="15"/>
      <c r="C208" s="16" t="s">
        <v>104</v>
      </c>
      <c r="D208" s="19"/>
      <c r="E208" s="19"/>
      <c r="F208" s="20"/>
      <c r="G208" s="20"/>
      <c r="H208" s="20"/>
    </row>
    <row r="209" spans="1:8" ht="14.25">
      <c r="A209" s="17"/>
      <c r="B209" s="21"/>
      <c r="C209" s="34" t="s">
        <v>145</v>
      </c>
      <c r="D209" s="19"/>
      <c r="E209" s="19"/>
      <c r="F209" s="20"/>
      <c r="G209" s="20"/>
      <c r="H209" s="20"/>
    </row>
    <row r="210" spans="1:8" ht="14.25">
      <c r="A210" s="17" t="s">
        <v>146</v>
      </c>
      <c r="B210" s="18" t="s">
        <v>147</v>
      </c>
      <c r="C210" s="18"/>
      <c r="D210" s="19">
        <v>15</v>
      </c>
      <c r="E210" s="19" t="s">
        <v>39</v>
      </c>
      <c r="F210" s="20"/>
      <c r="G210" s="20">
        <f>D210*F210</f>
        <v>0</v>
      </c>
      <c r="H210" s="20">
        <f aca="true" t="shared" si="39" ref="H210">G210*1.23</f>
        <v>0</v>
      </c>
    </row>
    <row r="211" spans="1:8" ht="14.25">
      <c r="A211" s="17"/>
      <c r="B211" s="15"/>
      <c r="C211" s="16" t="s">
        <v>104</v>
      </c>
      <c r="D211" s="19"/>
      <c r="E211" s="19"/>
      <c r="F211" s="20"/>
      <c r="G211" s="20"/>
      <c r="H211" s="20"/>
    </row>
    <row r="212" spans="1:8" ht="14.25">
      <c r="A212" s="17"/>
      <c r="B212" s="21"/>
      <c r="C212" s="34" t="s">
        <v>148</v>
      </c>
      <c r="D212" s="19"/>
      <c r="E212" s="19"/>
      <c r="F212" s="20"/>
      <c r="G212" s="20"/>
      <c r="H212" s="20"/>
    </row>
    <row r="213" spans="1:8" ht="14.25">
      <c r="A213" s="17" t="s">
        <v>149</v>
      </c>
      <c r="B213" s="18" t="s">
        <v>150</v>
      </c>
      <c r="C213" s="18"/>
      <c r="D213" s="19">
        <v>15</v>
      </c>
      <c r="E213" s="19" t="s">
        <v>39</v>
      </c>
      <c r="F213" s="20"/>
      <c r="G213" s="20">
        <f>D213*F213</f>
        <v>0</v>
      </c>
      <c r="H213" s="20">
        <f aca="true" t="shared" si="40" ref="H213">G213*1.23</f>
        <v>0</v>
      </c>
    </row>
    <row r="214" spans="1:8" ht="14.25">
      <c r="A214" s="17"/>
      <c r="B214" s="15"/>
      <c r="C214" s="16" t="s">
        <v>104</v>
      </c>
      <c r="D214" s="19"/>
      <c r="E214" s="19"/>
      <c r="F214" s="20"/>
      <c r="G214" s="20"/>
      <c r="H214" s="20"/>
    </row>
    <row r="215" spans="1:8" ht="14.25">
      <c r="A215" s="17"/>
      <c r="B215" s="21"/>
      <c r="C215" s="34" t="s">
        <v>151</v>
      </c>
      <c r="D215" s="19"/>
      <c r="E215" s="19"/>
      <c r="F215" s="20"/>
      <c r="G215" s="20"/>
      <c r="H215" s="20"/>
    </row>
    <row r="216" spans="1:8" ht="14.25">
      <c r="A216" s="17" t="s">
        <v>152</v>
      </c>
      <c r="B216" s="18" t="s">
        <v>153</v>
      </c>
      <c r="C216" s="18"/>
      <c r="D216" s="19">
        <v>20</v>
      </c>
      <c r="E216" s="19" t="s">
        <v>39</v>
      </c>
      <c r="F216" s="20"/>
      <c r="G216" s="20">
        <f>D216*F216</f>
        <v>0</v>
      </c>
      <c r="H216" s="20">
        <f aca="true" t="shared" si="41" ref="H216">G216*1.23</f>
        <v>0</v>
      </c>
    </row>
    <row r="217" spans="1:8" ht="14.25">
      <c r="A217" s="17"/>
      <c r="B217" s="15"/>
      <c r="C217" s="16" t="s">
        <v>154</v>
      </c>
      <c r="D217" s="19"/>
      <c r="E217" s="19"/>
      <c r="F217" s="20"/>
      <c r="G217" s="20"/>
      <c r="H217" s="20"/>
    </row>
    <row r="218" spans="1:8" ht="14.25">
      <c r="A218" s="17"/>
      <c r="B218" s="15"/>
      <c r="C218" s="16" t="s">
        <v>155</v>
      </c>
      <c r="D218" s="19"/>
      <c r="E218" s="19"/>
      <c r="F218" s="20"/>
      <c r="G218" s="20"/>
      <c r="H218" s="20"/>
    </row>
    <row r="219" spans="1:8" ht="14.25">
      <c r="A219" s="17"/>
      <c r="B219" s="21"/>
      <c r="C219" s="34" t="s">
        <v>156</v>
      </c>
      <c r="D219" s="19"/>
      <c r="E219" s="19"/>
      <c r="F219" s="20"/>
      <c r="G219" s="20"/>
      <c r="H219" s="20"/>
    </row>
    <row r="220" spans="1:8" ht="14.25">
      <c r="A220" s="17" t="s">
        <v>157</v>
      </c>
      <c r="B220" s="18" t="s">
        <v>158</v>
      </c>
      <c r="C220" s="18"/>
      <c r="D220" s="19">
        <v>12</v>
      </c>
      <c r="E220" s="19" t="s">
        <v>39</v>
      </c>
      <c r="F220" s="20"/>
      <c r="G220" s="20">
        <f>D220*F220</f>
        <v>0</v>
      </c>
      <c r="H220" s="20">
        <f aca="true" t="shared" si="42" ref="H220">G220*1.23</f>
        <v>0</v>
      </c>
    </row>
    <row r="221" spans="1:8" ht="14.25">
      <c r="A221" s="17"/>
      <c r="B221" s="15"/>
      <c r="C221" s="16" t="s">
        <v>159</v>
      </c>
      <c r="D221" s="19"/>
      <c r="E221" s="19"/>
      <c r="F221" s="20"/>
      <c r="G221" s="20"/>
      <c r="H221" s="20"/>
    </row>
    <row r="222" spans="1:8" ht="14.25">
      <c r="A222" s="17"/>
      <c r="B222" s="15"/>
      <c r="C222" s="16" t="s">
        <v>160</v>
      </c>
      <c r="D222" s="19"/>
      <c r="E222" s="19"/>
      <c r="F222" s="20"/>
      <c r="G222" s="20"/>
      <c r="H222" s="20"/>
    </row>
    <row r="223" spans="1:8" ht="14.25">
      <c r="A223" s="17"/>
      <c r="B223" s="15"/>
      <c r="C223" s="16" t="s">
        <v>161</v>
      </c>
      <c r="D223" s="19"/>
      <c r="E223" s="19"/>
      <c r="F223" s="20"/>
      <c r="G223" s="20"/>
      <c r="H223" s="20"/>
    </row>
    <row r="224" spans="1:8" ht="14.25">
      <c r="A224" s="17"/>
      <c r="B224" s="21"/>
      <c r="C224" s="22" t="s">
        <v>162</v>
      </c>
      <c r="D224" s="19"/>
      <c r="E224" s="19"/>
      <c r="F224" s="20"/>
      <c r="G224" s="20"/>
      <c r="H224" s="20"/>
    </row>
    <row r="225" spans="1:8" ht="14.25">
      <c r="A225" s="11" t="s">
        <v>163</v>
      </c>
      <c r="B225" s="12" t="s">
        <v>164</v>
      </c>
      <c r="C225" s="12"/>
      <c r="D225" s="13">
        <v>2</v>
      </c>
      <c r="E225" s="13" t="s">
        <v>39</v>
      </c>
      <c r="F225" s="14"/>
      <c r="G225" s="14">
        <f>D225*F225</f>
        <v>0</v>
      </c>
      <c r="H225" s="14">
        <f aca="true" t="shared" si="43" ref="H225">G225*1.23</f>
        <v>0</v>
      </c>
    </row>
    <row r="226" spans="1:8" ht="14.25">
      <c r="A226" s="11"/>
      <c r="B226" s="15"/>
      <c r="C226" s="16" t="s">
        <v>159</v>
      </c>
      <c r="D226" s="13"/>
      <c r="E226" s="13"/>
      <c r="F226" s="14"/>
      <c r="G226" s="14"/>
      <c r="H226" s="14"/>
    </row>
    <row r="227" spans="1:8" ht="14.25">
      <c r="A227" s="11"/>
      <c r="B227" s="15"/>
      <c r="C227" s="16" t="s">
        <v>165</v>
      </c>
      <c r="D227" s="13"/>
      <c r="E227" s="13"/>
      <c r="F227" s="14"/>
      <c r="G227" s="14"/>
      <c r="H227" s="14"/>
    </row>
    <row r="228" spans="1:8" ht="14.25">
      <c r="A228" s="11"/>
      <c r="B228" s="15"/>
      <c r="C228" s="16" t="s">
        <v>161</v>
      </c>
      <c r="D228" s="13"/>
      <c r="E228" s="13"/>
      <c r="F228" s="14"/>
      <c r="G228" s="14"/>
      <c r="H228" s="14"/>
    </row>
    <row r="229" spans="1:8" ht="14.25">
      <c r="A229" s="11"/>
      <c r="B229" s="15"/>
      <c r="C229" s="16" t="s">
        <v>162</v>
      </c>
      <c r="D229" s="13"/>
      <c r="E229" s="13"/>
      <c r="F229" s="14"/>
      <c r="G229" s="14"/>
      <c r="H229" s="14"/>
    </row>
    <row r="230" spans="1:8" ht="14.25">
      <c r="A230" s="35" t="s">
        <v>166</v>
      </c>
      <c r="B230" s="18" t="s">
        <v>167</v>
      </c>
      <c r="C230" s="18"/>
      <c r="D230" s="36">
        <v>2</v>
      </c>
      <c r="E230" s="36" t="s">
        <v>39</v>
      </c>
      <c r="F230" s="37"/>
      <c r="G230" s="37">
        <f>D230*F230</f>
        <v>0</v>
      </c>
      <c r="H230" s="37">
        <f aca="true" t="shared" si="44" ref="H230">G230*1.23</f>
        <v>0</v>
      </c>
    </row>
    <row r="231" spans="1:8" ht="14.25">
      <c r="A231" s="35"/>
      <c r="B231" s="15"/>
      <c r="C231" s="16" t="s">
        <v>168</v>
      </c>
      <c r="D231" s="36"/>
      <c r="E231" s="36"/>
      <c r="F231" s="37"/>
      <c r="G231" s="37"/>
      <c r="H231" s="37"/>
    </row>
    <row r="232" spans="1:8" ht="14.25">
      <c r="A232" s="35"/>
      <c r="B232" s="15"/>
      <c r="C232" s="16" t="s">
        <v>169</v>
      </c>
      <c r="D232" s="36"/>
      <c r="E232" s="36"/>
      <c r="F232" s="37"/>
      <c r="G232" s="37"/>
      <c r="H232" s="37"/>
    </row>
    <row r="233" spans="1:8" ht="14.25">
      <c r="A233" s="35"/>
      <c r="B233" s="15"/>
      <c r="C233" s="16" t="s">
        <v>170</v>
      </c>
      <c r="D233" s="36"/>
      <c r="E233" s="36"/>
      <c r="F233" s="37"/>
      <c r="G233" s="37"/>
      <c r="H233" s="37"/>
    </row>
    <row r="234" spans="1:8" ht="14.25">
      <c r="A234" s="17" t="s">
        <v>171</v>
      </c>
      <c r="B234" s="18" t="s">
        <v>172</v>
      </c>
      <c r="C234" s="18"/>
      <c r="D234" s="19">
        <v>8</v>
      </c>
      <c r="E234" s="19" t="s">
        <v>39</v>
      </c>
      <c r="F234" s="20"/>
      <c r="G234" s="20">
        <f>D234*F234</f>
        <v>0</v>
      </c>
      <c r="H234" s="20">
        <f aca="true" t="shared" si="45" ref="H234">G234*1.23</f>
        <v>0</v>
      </c>
    </row>
    <row r="235" spans="1:8" ht="14.25">
      <c r="A235" s="17"/>
      <c r="B235" s="15"/>
      <c r="C235" s="16" t="s">
        <v>168</v>
      </c>
      <c r="D235" s="19"/>
      <c r="E235" s="19"/>
      <c r="F235" s="20"/>
      <c r="G235" s="20"/>
      <c r="H235" s="20"/>
    </row>
    <row r="236" spans="1:8" ht="14.25">
      <c r="A236" s="17"/>
      <c r="B236" s="15"/>
      <c r="C236" s="16" t="s">
        <v>169</v>
      </c>
      <c r="D236" s="19"/>
      <c r="E236" s="19"/>
      <c r="F236" s="20"/>
      <c r="G236" s="20"/>
      <c r="H236" s="20"/>
    </row>
    <row r="237" spans="1:8" ht="14.25">
      <c r="A237" s="17"/>
      <c r="B237" s="21"/>
      <c r="C237" s="22" t="s">
        <v>173</v>
      </c>
      <c r="D237" s="19"/>
      <c r="E237" s="19"/>
      <c r="F237" s="20"/>
      <c r="G237" s="20"/>
      <c r="H237" s="20"/>
    </row>
    <row r="238" spans="1:8" ht="14.25">
      <c r="A238" s="11" t="s">
        <v>174</v>
      </c>
      <c r="B238" s="12" t="s">
        <v>175</v>
      </c>
      <c r="C238" s="12"/>
      <c r="D238" s="13">
        <v>1</v>
      </c>
      <c r="E238" s="13" t="s">
        <v>39</v>
      </c>
      <c r="F238" s="14"/>
      <c r="G238" s="14">
        <f>D238*F238</f>
        <v>0</v>
      </c>
      <c r="H238" s="14">
        <f aca="true" t="shared" si="46" ref="H238">G238*1.23</f>
        <v>0</v>
      </c>
    </row>
    <row r="239" spans="1:8" ht="14.25">
      <c r="A239" s="11"/>
      <c r="B239" s="15"/>
      <c r="C239" s="16" t="s">
        <v>168</v>
      </c>
      <c r="D239" s="13"/>
      <c r="E239" s="13"/>
      <c r="F239" s="14"/>
      <c r="G239" s="14"/>
      <c r="H239" s="14"/>
    </row>
    <row r="240" spans="1:8" ht="14.25">
      <c r="A240" s="11"/>
      <c r="B240" s="15"/>
      <c r="C240" s="16" t="s">
        <v>176</v>
      </c>
      <c r="D240" s="13"/>
      <c r="E240" s="13"/>
      <c r="F240" s="14"/>
      <c r="G240" s="14"/>
      <c r="H240" s="14"/>
    </row>
    <row r="241" spans="1:8" ht="14.25">
      <c r="A241" s="11"/>
      <c r="B241" s="15"/>
      <c r="C241" s="16" t="s">
        <v>177</v>
      </c>
      <c r="D241" s="13"/>
      <c r="E241" s="13"/>
      <c r="F241" s="14"/>
      <c r="G241" s="14"/>
      <c r="H241" s="14"/>
    </row>
    <row r="242" spans="1:8" ht="14.25">
      <c r="A242" s="17" t="s">
        <v>178</v>
      </c>
      <c r="B242" s="18" t="s">
        <v>179</v>
      </c>
      <c r="C242" s="18"/>
      <c r="D242" s="19">
        <v>3</v>
      </c>
      <c r="E242" s="19" t="s">
        <v>10</v>
      </c>
      <c r="F242" s="20"/>
      <c r="G242" s="20">
        <f>D242*F242</f>
        <v>0</v>
      </c>
      <c r="H242" s="20">
        <f aca="true" t="shared" si="47" ref="H242">G242*1.23</f>
        <v>0</v>
      </c>
    </row>
    <row r="243" spans="1:8" ht="14.25">
      <c r="A243" s="17"/>
      <c r="B243" s="15"/>
      <c r="C243" s="16" t="s">
        <v>180</v>
      </c>
      <c r="D243" s="19"/>
      <c r="E243" s="19"/>
      <c r="F243" s="20"/>
      <c r="G243" s="20"/>
      <c r="H243" s="20"/>
    </row>
    <row r="244" spans="1:8" ht="14.25">
      <c r="A244" s="17"/>
      <c r="B244" s="15"/>
      <c r="C244" s="16" t="s">
        <v>181</v>
      </c>
      <c r="D244" s="19"/>
      <c r="E244" s="19"/>
      <c r="F244" s="20"/>
      <c r="G244" s="20"/>
      <c r="H244" s="20"/>
    </row>
    <row r="245" spans="1:8" ht="14.25">
      <c r="A245" s="17"/>
      <c r="B245" s="15"/>
      <c r="C245" s="16" t="s">
        <v>12</v>
      </c>
      <c r="D245" s="19"/>
      <c r="E245" s="19"/>
      <c r="F245" s="20"/>
      <c r="G245" s="20"/>
      <c r="H245" s="20"/>
    </row>
    <row r="246" spans="1:8" ht="14.25">
      <c r="A246" s="17"/>
      <c r="B246" s="21"/>
      <c r="C246" s="16" t="s">
        <v>14</v>
      </c>
      <c r="D246" s="19"/>
      <c r="E246" s="19"/>
      <c r="F246" s="20"/>
      <c r="G246" s="20"/>
      <c r="H246" s="20"/>
    </row>
    <row r="247" spans="1:8" ht="14.25">
      <c r="A247" s="17" t="s">
        <v>182</v>
      </c>
      <c r="B247" s="18" t="s">
        <v>183</v>
      </c>
      <c r="C247" s="18"/>
      <c r="D247" s="19">
        <v>25</v>
      </c>
      <c r="E247" s="19" t="s">
        <v>19</v>
      </c>
      <c r="F247" s="20"/>
      <c r="G247" s="20">
        <f>D247*F247</f>
        <v>0</v>
      </c>
      <c r="H247" s="20">
        <f aca="true" t="shared" si="48" ref="H247">G247*1.23</f>
        <v>0</v>
      </c>
    </row>
    <row r="248" spans="1:8" ht="14.25">
      <c r="A248" s="17"/>
      <c r="B248" s="15"/>
      <c r="C248" s="16" t="s">
        <v>180</v>
      </c>
      <c r="D248" s="19"/>
      <c r="E248" s="19"/>
      <c r="F248" s="20"/>
      <c r="G248" s="20"/>
      <c r="H248" s="20"/>
    </row>
    <row r="249" spans="1:8" ht="14.25">
      <c r="A249" s="17"/>
      <c r="B249" s="15"/>
      <c r="C249" s="16" t="s">
        <v>181</v>
      </c>
      <c r="D249" s="19"/>
      <c r="E249" s="19"/>
      <c r="F249" s="20"/>
      <c r="G249" s="20"/>
      <c r="H249" s="20"/>
    </row>
    <row r="250" spans="1:8" ht="14.25">
      <c r="A250" s="17"/>
      <c r="B250" s="15"/>
      <c r="C250" s="16" t="s">
        <v>184</v>
      </c>
      <c r="D250" s="19"/>
      <c r="E250" s="19"/>
      <c r="F250" s="20"/>
      <c r="G250" s="20"/>
      <c r="H250" s="20"/>
    </row>
    <row r="251" spans="1:8" ht="14.25">
      <c r="A251" s="17"/>
      <c r="B251" s="15"/>
      <c r="C251" s="16" t="s">
        <v>185</v>
      </c>
      <c r="D251" s="19"/>
      <c r="E251" s="19"/>
      <c r="F251" s="20"/>
      <c r="G251" s="20"/>
      <c r="H251" s="20"/>
    </row>
    <row r="252" spans="1:8" ht="14.25">
      <c r="A252" s="11" t="s">
        <v>186</v>
      </c>
      <c r="B252" s="18" t="s">
        <v>187</v>
      </c>
      <c r="C252" s="18"/>
      <c r="D252" s="13">
        <v>3</v>
      </c>
      <c r="E252" s="13" t="s">
        <v>39</v>
      </c>
      <c r="F252" s="14"/>
      <c r="G252" s="14">
        <f>D252*F252</f>
        <v>0</v>
      </c>
      <c r="H252" s="14">
        <f aca="true" t="shared" si="49" ref="H252">G252*1.23</f>
        <v>0</v>
      </c>
    </row>
    <row r="253" spans="1:8" ht="14.25">
      <c r="A253" s="11"/>
      <c r="B253" s="15"/>
      <c r="C253" s="16" t="s">
        <v>188</v>
      </c>
      <c r="D253" s="13"/>
      <c r="E253" s="13"/>
      <c r="F253" s="14"/>
      <c r="G253" s="14"/>
      <c r="H253" s="14"/>
    </row>
    <row r="254" spans="1:8" ht="14.25">
      <c r="A254" s="11"/>
      <c r="B254" s="15"/>
      <c r="C254" s="16" t="s">
        <v>189</v>
      </c>
      <c r="D254" s="13"/>
      <c r="E254" s="13"/>
      <c r="F254" s="14"/>
      <c r="G254" s="14"/>
      <c r="H254" s="14"/>
    </row>
    <row r="255" spans="1:8" ht="14.25">
      <c r="A255" s="11"/>
      <c r="B255" s="15"/>
      <c r="C255" s="16" t="s">
        <v>190</v>
      </c>
      <c r="D255" s="13"/>
      <c r="E255" s="13"/>
      <c r="F255" s="14"/>
      <c r="G255" s="14"/>
      <c r="H255" s="14"/>
    </row>
    <row r="256" spans="1:8" ht="14.25">
      <c r="A256" s="17" t="s">
        <v>186</v>
      </c>
      <c r="B256" s="18" t="s">
        <v>187</v>
      </c>
      <c r="C256" s="18"/>
      <c r="D256" s="19">
        <v>3</v>
      </c>
      <c r="E256" s="19" t="s">
        <v>39</v>
      </c>
      <c r="F256" s="20"/>
      <c r="G256" s="20">
        <f>D256*F256</f>
        <v>0</v>
      </c>
      <c r="H256" s="20">
        <f aca="true" t="shared" si="50" ref="H256">G256*1.23</f>
        <v>0</v>
      </c>
    </row>
    <row r="257" spans="1:8" ht="14.25">
      <c r="A257" s="17"/>
      <c r="B257" s="15"/>
      <c r="C257" s="16" t="s">
        <v>188</v>
      </c>
      <c r="D257" s="19"/>
      <c r="E257" s="19"/>
      <c r="F257" s="20"/>
      <c r="G257" s="20"/>
      <c r="H257" s="20"/>
    </row>
    <row r="258" spans="1:8" ht="14.25">
      <c r="A258" s="17"/>
      <c r="B258" s="15"/>
      <c r="C258" s="16" t="s">
        <v>189</v>
      </c>
      <c r="D258" s="19"/>
      <c r="E258" s="19"/>
      <c r="F258" s="20"/>
      <c r="G258" s="20"/>
      <c r="H258" s="20"/>
    </row>
    <row r="259" spans="1:8" ht="14.25">
      <c r="A259" s="17"/>
      <c r="B259" s="28"/>
      <c r="C259" s="29" t="s">
        <v>191</v>
      </c>
      <c r="D259" s="19"/>
      <c r="E259" s="19"/>
      <c r="F259" s="20"/>
      <c r="G259" s="20"/>
      <c r="H259" s="20"/>
    </row>
  </sheetData>
  <sheetProtection selectLockedCells="1" selectUnlockedCells="1"/>
  <mergeCells count="351">
    <mergeCell ref="B3:C3"/>
    <mergeCell ref="A4:A8"/>
    <mergeCell ref="B4:C4"/>
    <mergeCell ref="D4:D8"/>
    <mergeCell ref="E4:E8"/>
    <mergeCell ref="F4:F8"/>
    <mergeCell ref="G4:G8"/>
    <mergeCell ref="H4:H8"/>
    <mergeCell ref="A9:A13"/>
    <mergeCell ref="B9:C9"/>
    <mergeCell ref="D9:D13"/>
    <mergeCell ref="E9:E13"/>
    <mergeCell ref="F9:F13"/>
    <mergeCell ref="G9:G13"/>
    <mergeCell ref="H9:H13"/>
    <mergeCell ref="A14:A18"/>
    <mergeCell ref="B14:C14"/>
    <mergeCell ref="D14:D18"/>
    <mergeCell ref="E14:E18"/>
    <mergeCell ref="F14:F18"/>
    <mergeCell ref="G14:G18"/>
    <mergeCell ref="H14:H18"/>
    <mergeCell ref="A19:A23"/>
    <mergeCell ref="B19:C19"/>
    <mergeCell ref="D19:D23"/>
    <mergeCell ref="E19:E23"/>
    <mergeCell ref="F19:F23"/>
    <mergeCell ref="G19:G23"/>
    <mergeCell ref="H19:H23"/>
    <mergeCell ref="A24:A28"/>
    <mergeCell ref="B24:C24"/>
    <mergeCell ref="D24:D28"/>
    <mergeCell ref="E24:E28"/>
    <mergeCell ref="F24:F28"/>
    <mergeCell ref="G24:G28"/>
    <mergeCell ref="H24:H28"/>
    <mergeCell ref="A29:A33"/>
    <mergeCell ref="B29:C29"/>
    <mergeCell ref="D29:D33"/>
    <mergeCell ref="E29:E33"/>
    <mergeCell ref="F29:F33"/>
    <mergeCell ref="G29:G33"/>
    <mergeCell ref="H29:H33"/>
    <mergeCell ref="A34:A38"/>
    <mergeCell ref="B34:C34"/>
    <mergeCell ref="D34:D38"/>
    <mergeCell ref="E34:E38"/>
    <mergeCell ref="F34:F38"/>
    <mergeCell ref="G34:G38"/>
    <mergeCell ref="H34:H38"/>
    <mergeCell ref="A39:A43"/>
    <mergeCell ref="B39:C39"/>
    <mergeCell ref="D39:D43"/>
    <mergeCell ref="E39:E43"/>
    <mergeCell ref="F39:F43"/>
    <mergeCell ref="G39:G43"/>
    <mergeCell ref="H39:H43"/>
    <mergeCell ref="A44:A48"/>
    <mergeCell ref="B44:C44"/>
    <mergeCell ref="D44:D48"/>
    <mergeCell ref="E44:E48"/>
    <mergeCell ref="F44:F48"/>
    <mergeCell ref="G44:G48"/>
    <mergeCell ref="H44:H48"/>
    <mergeCell ref="A49:A53"/>
    <mergeCell ref="B49:C49"/>
    <mergeCell ref="D49:D53"/>
    <mergeCell ref="E49:E53"/>
    <mergeCell ref="F49:F53"/>
    <mergeCell ref="G49:G53"/>
    <mergeCell ref="H49:H53"/>
    <mergeCell ref="A54:A58"/>
    <mergeCell ref="B54:C54"/>
    <mergeCell ref="D54:D58"/>
    <mergeCell ref="E54:E58"/>
    <mergeCell ref="F54:F58"/>
    <mergeCell ref="G54:G58"/>
    <mergeCell ref="H54:H58"/>
    <mergeCell ref="A59:A63"/>
    <mergeCell ref="B59:C59"/>
    <mergeCell ref="D59:D63"/>
    <mergeCell ref="E59:E63"/>
    <mergeCell ref="F59:F63"/>
    <mergeCell ref="G59:G63"/>
    <mergeCell ref="H59:H63"/>
    <mergeCell ref="A64:A68"/>
    <mergeCell ref="B64:C64"/>
    <mergeCell ref="D64:D68"/>
    <mergeCell ref="E64:E68"/>
    <mergeCell ref="F64:F68"/>
    <mergeCell ref="G64:G68"/>
    <mergeCell ref="H64:H68"/>
    <mergeCell ref="A69:A73"/>
    <mergeCell ref="B69:C69"/>
    <mergeCell ref="D69:D73"/>
    <mergeCell ref="E69:E73"/>
    <mergeCell ref="F69:F73"/>
    <mergeCell ref="G69:G73"/>
    <mergeCell ref="H69:H73"/>
    <mergeCell ref="A74:A78"/>
    <mergeCell ref="B74:C74"/>
    <mergeCell ref="D74:D78"/>
    <mergeCell ref="E74:E78"/>
    <mergeCell ref="F74:F78"/>
    <mergeCell ref="G74:G78"/>
    <mergeCell ref="H74:H78"/>
    <mergeCell ref="A79:A83"/>
    <mergeCell ref="B79:C79"/>
    <mergeCell ref="D79:D83"/>
    <mergeCell ref="E79:E83"/>
    <mergeCell ref="F79:F83"/>
    <mergeCell ref="G79:G83"/>
    <mergeCell ref="H79:H83"/>
    <mergeCell ref="A84:A88"/>
    <mergeCell ref="B84:C84"/>
    <mergeCell ref="D84:D88"/>
    <mergeCell ref="E84:E88"/>
    <mergeCell ref="F84:F88"/>
    <mergeCell ref="G84:G88"/>
    <mergeCell ref="H84:H88"/>
    <mergeCell ref="A89:A94"/>
    <mergeCell ref="B89:C89"/>
    <mergeCell ref="D89:D94"/>
    <mergeCell ref="E89:E94"/>
    <mergeCell ref="F89:F94"/>
    <mergeCell ref="G89:G94"/>
    <mergeCell ref="H89:H94"/>
    <mergeCell ref="A95:A100"/>
    <mergeCell ref="B95:C95"/>
    <mergeCell ref="D95:D100"/>
    <mergeCell ref="E95:E100"/>
    <mergeCell ref="F95:F100"/>
    <mergeCell ref="G95:G100"/>
    <mergeCell ref="H95:H100"/>
    <mergeCell ref="A101:A106"/>
    <mergeCell ref="B101:C101"/>
    <mergeCell ref="D101:D106"/>
    <mergeCell ref="E101:E106"/>
    <mergeCell ref="F101:F106"/>
    <mergeCell ref="G101:G106"/>
    <mergeCell ref="H101:H106"/>
    <mergeCell ref="A107:A112"/>
    <mergeCell ref="B107:C107"/>
    <mergeCell ref="D107:D112"/>
    <mergeCell ref="E107:E112"/>
    <mergeCell ref="F107:F112"/>
    <mergeCell ref="G107:G112"/>
    <mergeCell ref="H107:H112"/>
    <mergeCell ref="A113:A118"/>
    <mergeCell ref="B113:C113"/>
    <mergeCell ref="D113:D118"/>
    <mergeCell ref="E113:E118"/>
    <mergeCell ref="F113:F118"/>
    <mergeCell ref="G113:G118"/>
    <mergeCell ref="H113:H118"/>
    <mergeCell ref="A119:A124"/>
    <mergeCell ref="B119:C119"/>
    <mergeCell ref="D119:D124"/>
    <mergeCell ref="E119:E124"/>
    <mergeCell ref="F119:F124"/>
    <mergeCell ref="G119:G124"/>
    <mergeCell ref="H119:H124"/>
    <mergeCell ref="A125:A133"/>
    <mergeCell ref="B125:C125"/>
    <mergeCell ref="D125:D133"/>
    <mergeCell ref="E125:E133"/>
    <mergeCell ref="F125:F133"/>
    <mergeCell ref="G125:G133"/>
    <mergeCell ref="H125:H133"/>
    <mergeCell ref="A134:A142"/>
    <mergeCell ref="B134:C134"/>
    <mergeCell ref="D134:D142"/>
    <mergeCell ref="E134:E142"/>
    <mergeCell ref="F134:F142"/>
    <mergeCell ref="G134:G142"/>
    <mergeCell ref="H134:H142"/>
    <mergeCell ref="A143:A148"/>
    <mergeCell ref="B143:C143"/>
    <mergeCell ref="D143:D148"/>
    <mergeCell ref="E143:E148"/>
    <mergeCell ref="F143:F148"/>
    <mergeCell ref="G143:G148"/>
    <mergeCell ref="H143:H148"/>
    <mergeCell ref="A149:A154"/>
    <mergeCell ref="B149:C149"/>
    <mergeCell ref="D149:D154"/>
    <mergeCell ref="E149:E154"/>
    <mergeCell ref="F149:F154"/>
    <mergeCell ref="G149:G154"/>
    <mergeCell ref="H149:H154"/>
    <mergeCell ref="A155:A160"/>
    <mergeCell ref="B155:C155"/>
    <mergeCell ref="D155:D160"/>
    <mergeCell ref="E155:E160"/>
    <mergeCell ref="F155:F160"/>
    <mergeCell ref="G155:G160"/>
    <mergeCell ref="H155:H160"/>
    <mergeCell ref="A161:A166"/>
    <mergeCell ref="B161:C161"/>
    <mergeCell ref="D161:D166"/>
    <mergeCell ref="E161:E166"/>
    <mergeCell ref="F161:F166"/>
    <mergeCell ref="G161:G166"/>
    <mergeCell ref="H161:H166"/>
    <mergeCell ref="A167:A171"/>
    <mergeCell ref="B167:C167"/>
    <mergeCell ref="D167:D171"/>
    <mergeCell ref="E167:E171"/>
    <mergeCell ref="F167:F171"/>
    <mergeCell ref="G167:G171"/>
    <mergeCell ref="H167:H171"/>
    <mergeCell ref="A172:A175"/>
    <mergeCell ref="B172:C172"/>
    <mergeCell ref="D172:D175"/>
    <mergeCell ref="E172:E175"/>
    <mergeCell ref="F172:F175"/>
    <mergeCell ref="G172:G175"/>
    <mergeCell ref="H172:H175"/>
    <mergeCell ref="A176:A179"/>
    <mergeCell ref="B176:C176"/>
    <mergeCell ref="D176:D179"/>
    <mergeCell ref="E176:E179"/>
    <mergeCell ref="F176:F179"/>
    <mergeCell ref="G176:G179"/>
    <mergeCell ref="H176:H179"/>
    <mergeCell ref="A180:A185"/>
    <mergeCell ref="B180:C180"/>
    <mergeCell ref="D180:D185"/>
    <mergeCell ref="E180:E185"/>
    <mergeCell ref="F180:F185"/>
    <mergeCell ref="G180:G185"/>
    <mergeCell ref="H180:H185"/>
    <mergeCell ref="A186:A192"/>
    <mergeCell ref="B186:C186"/>
    <mergeCell ref="D186:D192"/>
    <mergeCell ref="E186:E192"/>
    <mergeCell ref="F186:F192"/>
    <mergeCell ref="G186:G192"/>
    <mergeCell ref="H186:H192"/>
    <mergeCell ref="A193:A197"/>
    <mergeCell ref="B193:C193"/>
    <mergeCell ref="D193:D197"/>
    <mergeCell ref="E193:E197"/>
    <mergeCell ref="F193:F197"/>
    <mergeCell ref="G193:G197"/>
    <mergeCell ref="H193:H197"/>
    <mergeCell ref="A198:A201"/>
    <mergeCell ref="B198:C198"/>
    <mergeCell ref="D198:D201"/>
    <mergeCell ref="E198:E201"/>
    <mergeCell ref="F198:F201"/>
    <mergeCell ref="G198:G201"/>
    <mergeCell ref="H198:H201"/>
    <mergeCell ref="A202:A206"/>
    <mergeCell ref="B202:C202"/>
    <mergeCell ref="D202:D206"/>
    <mergeCell ref="E202:E206"/>
    <mergeCell ref="F202:F206"/>
    <mergeCell ref="G202:G206"/>
    <mergeCell ref="H202:H206"/>
    <mergeCell ref="A207:A209"/>
    <mergeCell ref="B207:C207"/>
    <mergeCell ref="D207:D209"/>
    <mergeCell ref="E207:E209"/>
    <mergeCell ref="F207:F209"/>
    <mergeCell ref="G207:G209"/>
    <mergeCell ref="H207:H209"/>
    <mergeCell ref="A210:A212"/>
    <mergeCell ref="B210:C210"/>
    <mergeCell ref="D210:D212"/>
    <mergeCell ref="E210:E212"/>
    <mergeCell ref="F210:F212"/>
    <mergeCell ref="G210:G212"/>
    <mergeCell ref="H210:H212"/>
    <mergeCell ref="A213:A215"/>
    <mergeCell ref="B213:C213"/>
    <mergeCell ref="D213:D215"/>
    <mergeCell ref="E213:E215"/>
    <mergeCell ref="F213:F215"/>
    <mergeCell ref="G213:G215"/>
    <mergeCell ref="H213:H215"/>
    <mergeCell ref="A216:A219"/>
    <mergeCell ref="B216:C216"/>
    <mergeCell ref="D216:D219"/>
    <mergeCell ref="E216:E219"/>
    <mergeCell ref="F216:F219"/>
    <mergeCell ref="G216:G219"/>
    <mergeCell ref="H216:H219"/>
    <mergeCell ref="A220:A224"/>
    <mergeCell ref="B220:C220"/>
    <mergeCell ref="D220:D224"/>
    <mergeCell ref="E220:E224"/>
    <mergeCell ref="F220:F224"/>
    <mergeCell ref="G220:G224"/>
    <mergeCell ref="H220:H224"/>
    <mergeCell ref="A225:A229"/>
    <mergeCell ref="B225:C225"/>
    <mergeCell ref="D225:D229"/>
    <mergeCell ref="E225:E229"/>
    <mergeCell ref="F225:F229"/>
    <mergeCell ref="G225:G229"/>
    <mergeCell ref="H225:H229"/>
    <mergeCell ref="A230:A233"/>
    <mergeCell ref="B230:C230"/>
    <mergeCell ref="D230:D233"/>
    <mergeCell ref="E230:E233"/>
    <mergeCell ref="F230:F233"/>
    <mergeCell ref="G230:G233"/>
    <mergeCell ref="H230:H233"/>
    <mergeCell ref="A234:A237"/>
    <mergeCell ref="B234:C234"/>
    <mergeCell ref="D234:D237"/>
    <mergeCell ref="E234:E237"/>
    <mergeCell ref="F234:F237"/>
    <mergeCell ref="G234:G237"/>
    <mergeCell ref="H234:H237"/>
    <mergeCell ref="A238:A241"/>
    <mergeCell ref="B238:C238"/>
    <mergeCell ref="D238:D241"/>
    <mergeCell ref="E238:E241"/>
    <mergeCell ref="F238:F241"/>
    <mergeCell ref="G238:G241"/>
    <mergeCell ref="H238:H241"/>
    <mergeCell ref="A242:A246"/>
    <mergeCell ref="B242:C242"/>
    <mergeCell ref="D242:D246"/>
    <mergeCell ref="E242:E246"/>
    <mergeCell ref="F242:F246"/>
    <mergeCell ref="G242:G246"/>
    <mergeCell ref="H242:H246"/>
    <mergeCell ref="A247:A251"/>
    <mergeCell ref="B247:C247"/>
    <mergeCell ref="D247:D251"/>
    <mergeCell ref="E247:E251"/>
    <mergeCell ref="F247:F251"/>
    <mergeCell ref="G247:G251"/>
    <mergeCell ref="H247:H251"/>
    <mergeCell ref="A252:A255"/>
    <mergeCell ref="B252:C252"/>
    <mergeCell ref="D252:D255"/>
    <mergeCell ref="E252:E255"/>
    <mergeCell ref="F252:F255"/>
    <mergeCell ref="G252:G255"/>
    <mergeCell ref="H252:H255"/>
    <mergeCell ref="A256:A259"/>
    <mergeCell ref="B256:C256"/>
    <mergeCell ref="D256:D259"/>
    <mergeCell ref="E256:E259"/>
    <mergeCell ref="F256:F259"/>
    <mergeCell ref="G256:G259"/>
    <mergeCell ref="H256:H259"/>
  </mergeCells>
  <printOptions/>
  <pageMargins left="0.11805555555555555" right="0.11805555555555555" top="0.44791666666666663" bottom="0.40625" header="0.19791666666666666" footer="0.15625"/>
  <pageSetup horizontalDpi="300" verticalDpi="300" orientation="portrait" paperSize="9"/>
  <headerFooter alignWithMargins="0">
    <oddHeader>&amp;CFormularz asortymentowo - cenowy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